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HDT.MONG\MONG\HỒ SƠ\HỒ SƠ SỬA CHỮA CƠ SỞ HẠ TẦNG\8. HỒ SƠ SỬA CHỮA NHÀ ĐÀO TẠO\HS THẦU\"/>
    </mc:Choice>
  </mc:AlternateContent>
  <bookViews>
    <workbookView xWindow="0" yWindow="0" windowWidth="15345" windowHeight="6555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7" i="1"/>
  <c r="D19" i="2" l="1"/>
  <c r="C19" i="2"/>
  <c r="B19" i="2"/>
  <c r="A19" i="2"/>
  <c r="D18" i="2"/>
  <c r="C18" i="2"/>
  <c r="B18" i="2"/>
  <c r="A18" i="2"/>
  <c r="D17" i="2"/>
  <c r="C17" i="2"/>
  <c r="B17" i="2"/>
  <c r="A17" i="2"/>
  <c r="D16" i="2"/>
  <c r="C16" i="2"/>
  <c r="B16" i="2"/>
  <c r="A16" i="2"/>
  <c r="D15" i="2"/>
  <c r="C15" i="2"/>
  <c r="B15" i="2"/>
  <c r="A15" i="2"/>
  <c r="D14" i="2"/>
  <c r="C14" i="2"/>
  <c r="B14" i="2"/>
  <c r="A14" i="2"/>
  <c r="D13" i="2"/>
  <c r="C13" i="2"/>
  <c r="B13" i="2"/>
  <c r="A13" i="2"/>
  <c r="D12" i="2"/>
  <c r="C12" i="2"/>
  <c r="B12" i="2"/>
  <c r="A12" i="2"/>
  <c r="D11" i="2"/>
  <c r="C11" i="2"/>
  <c r="B11" i="2"/>
  <c r="A11" i="2"/>
  <c r="D10" i="2"/>
  <c r="C10" i="2"/>
  <c r="B10" i="2"/>
  <c r="A10" i="2"/>
  <c r="D9" i="2"/>
  <c r="C9" i="2"/>
  <c r="B9" i="2"/>
  <c r="A9" i="2"/>
  <c r="D8" i="2"/>
  <c r="C8" i="2"/>
  <c r="B8" i="2"/>
  <c r="A8" i="2"/>
  <c r="D7" i="2"/>
  <c r="C7" i="2"/>
  <c r="B7" i="2"/>
  <c r="A7" i="2"/>
  <c r="D6" i="2"/>
  <c r="C6" i="2"/>
  <c r="B6" i="2"/>
  <c r="A6" i="2"/>
  <c r="A2" i="2"/>
  <c r="A22" i="2"/>
</calcChain>
</file>

<file path=xl/sharedStrings.xml><?xml version="1.0" encoding="utf-8"?>
<sst xmlns="http://schemas.openxmlformats.org/spreadsheetml/2006/main" count="91" uniqueCount="66">
  <si>
    <t>STT</t>
  </si>
  <si>
    <t>m2</t>
  </si>
  <si>
    <t>NỘI DUNG DỊCH VỤ</t>
  </si>
  <si>
    <t>ĐVT</t>
  </si>
  <si>
    <t>GHI CHÚ</t>
  </si>
  <si>
    <t>KHỐI LƯỢNG</t>
  </si>
  <si>
    <t>BẢNG KHỐI LƯỢNG</t>
  </si>
  <si>
    <t>II</t>
  </si>
  <si>
    <t>BẢNG GIÁ DỰ THẦU</t>
  </si>
  <si>
    <t>HẠNG MỤC: Hạng mục 1</t>
  </si>
  <si>
    <t>Tên công tác</t>
  </si>
  <si>
    <t>Đơn vị</t>
  </si>
  <si>
    <t>Khối lượng</t>
  </si>
  <si>
    <t>Tổng cộng</t>
  </si>
  <si>
    <t>Làm tròn</t>
  </si>
  <si>
    <t>.... , ngày .… tháng …. năm …...</t>
  </si>
  <si>
    <t>Đại diện hợp pháp của nhà thầu</t>
  </si>
  <si>
    <t>[ghi tên, chức danh, ký tên và đóng dấu]</t>
  </si>
  <si>
    <t>m3</t>
  </si>
  <si>
    <t>Bốc xếp Vận chuyển phế thải các loại</t>
  </si>
  <si>
    <t>A</t>
  </si>
  <si>
    <t>B</t>
  </si>
  <si>
    <t>cái</t>
  </si>
  <si>
    <t>điểm</t>
  </si>
  <si>
    <t>m</t>
  </si>
  <si>
    <r>
      <t xml:space="preserve">CÔNG TY CỔ PHẦN CẢNG DỊCH VỤ
DẦU KHÍ TỔNG HỢP PTSC THANH HÓA
</t>
    </r>
    <r>
      <rPr>
        <b/>
        <sz val="12"/>
        <rFont val="Times New Roman"/>
        <family val="1"/>
      </rPr>
      <t>PHÒNG KẾ HOẠCH ĐẦU TƯ</t>
    </r>
  </si>
  <si>
    <r>
      <rPr>
        <b/>
        <sz val="12"/>
        <rFont val="Times New Roman"/>
        <family val="1"/>
      </rPr>
      <t xml:space="preserve">CỘNG HÒA XÃ HỘI CHỦ NGHĨA VIỆT NAM
Độc lập - Tự do - Hạnh phúc
          </t>
    </r>
    <r>
      <rPr>
        <sz val="12"/>
        <rFont val="Times New Roman"/>
        <family val="1"/>
      </rPr>
      <t xml:space="preserve">
</t>
    </r>
  </si>
  <si>
    <t>CÔNG TÁC PHÁ DỠ, THÁO DỠ, LÀM SẠCH BỘ PHẬN, KẾT CẤU CÔNG TRÌNH</t>
  </si>
  <si>
    <t>Phá dỡ nền gạch xi măng, gạch gốm các loại</t>
  </si>
  <si>
    <t>Phá dỡ tường xây gạch chiều dày ≤22cm</t>
  </si>
  <si>
    <t>Tháo dỡ gạch ốp tường</t>
  </si>
  <si>
    <t>Phá lớp vữa trát tường, cột, trụ</t>
  </si>
  <si>
    <t>Vận chuyển phế thải trong phạm vi 1000m bằng ô tô - 5,0T</t>
  </si>
  <si>
    <t>Vận chuyển phế thải tiếp 1000m bằng ô tô - 5,0T</t>
  </si>
  <si>
    <t>Cạo bỏ lớp vôi, sơn cũ trên bề mặt -  tường, trụ, cột</t>
  </si>
  <si>
    <t>Tháo dỡ vách ngăn nhôm kính, gỗ kính, thạch cao</t>
  </si>
  <si>
    <t>CÔNG TÁC SỬA CHỮA, CẢI TẠO</t>
  </si>
  <si>
    <t>PHẦN XÂY DỰNG</t>
  </si>
  <si>
    <t>Xây tường gạch 5x10x20cm - Chiều dày ≤10cm, vữa XM M100, XM PCB40</t>
  </si>
  <si>
    <t>Trát tường trong - Chiều dày 2cm, vữa XM M100, XM PCB40</t>
  </si>
  <si>
    <t>Láng nền sàn không đánh mầu dày 3cm, vữa XM M125, XM PCB40</t>
  </si>
  <si>
    <t>Lát nền, sàn tiết diện gạch ≤0,36m2, vữa XM M100, XM PCB40</t>
  </si>
  <si>
    <t>Ốp chân tường, viền tường, viền trụ, cột tiết diện gạch ≤0,075m2</t>
  </si>
  <si>
    <t>Quét nước xi măng</t>
  </si>
  <si>
    <t>Công tác bả bằng bột bả vào các kết cấu - tường</t>
  </si>
  <si>
    <t>Sơn dầm, trần cột, tường trong nhà đã bả bằng sơn các loại, 1 nước lót, 2 nước phủ</t>
  </si>
  <si>
    <t>Sơn dầm, trần, tường ngoài nhà đã bả bằng sơn các loại 1 nước lót + 2 nước phủ</t>
  </si>
  <si>
    <t>Thi công vách bằng tấm thạch cao</t>
  </si>
  <si>
    <t>Thay khóa cửa đi, sửa bản lề cửa</t>
  </si>
  <si>
    <t>bộ</t>
  </si>
  <si>
    <t>Thay khóa cửa sổ</t>
  </si>
  <si>
    <t xml:space="preserve">Sửa chữa (hàn) lan can inox cầu thang </t>
  </si>
  <si>
    <t>PHẦN ĐIỆN</t>
  </si>
  <si>
    <t>máy</t>
  </si>
  <si>
    <t>Lắp đặt dây cấp nước bồn cầu</t>
  </si>
  <si>
    <t>Lắp đặt ổ cắm đôi</t>
  </si>
  <si>
    <t>Lắp đặt 1 công tắc, 2 ổ cắm hỗn hợp</t>
  </si>
  <si>
    <t>bảng</t>
  </si>
  <si>
    <t>Lắp đặt dây dẫn 2 ruột ≤ 10mm2 (dây điện trần phú 2x2.5mm2)</t>
  </si>
  <si>
    <t>Lắp đặt máy điều hoà 2 cục - Loại máy Treo tường (điều hòa casper 12000btu)</t>
  </si>
  <si>
    <t>Lắp đặt đèn khu hành lang tầng 2 (đèn led vuông 18W)</t>
  </si>
  <si>
    <t>Lắp đặt đèn khu vệ sinh, cầu thang (đèn led 10W)</t>
  </si>
  <si>
    <t>Lắp đặt đèn ống dài 1,2m, hộp đèn 2 bóng phòng làm việc (đèn tuýp led 40W)</t>
  </si>
  <si>
    <t>Lắp đặt các aptomat 1 pha ≤50A (aptomat 40A)</t>
  </si>
  <si>
    <t>Thay điều khiển điều hòa panasonic</t>
  </si>
  <si>
    <t>Thanh hóa, ngày 03 tháng 6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</si>
</sst>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"/>
    <numFmt numFmtId="165" formatCode="#,##0.0000"/>
  </numFmts>
  <fonts count="14" x14ac:knownFonts="1">
    <font>
      <sz val="11"/>
      <color theme="1"/>
      <name val="Calibri"/>
      <family val="2"/>
      <scheme val="minor"/>
    </font>
    <font>
      <b/>
      <sz val="15"/>
      <color rgb="FF000000"/>
      <name val="Times New Roman"/>
      <family val="2"/>
    </font>
    <font>
      <sz val="11"/>
      <color theme="1"/>
      <name val="Times New Roman"/>
      <family val="2"/>
    </font>
    <font>
      <b/>
      <sz val="12"/>
      <color rgb="FF000000"/>
      <name val="Times New Roman"/>
      <family val="2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b/>
      <sz val="11"/>
      <color rgb="FF0000FF"/>
      <name val="Times New Roman"/>
      <family val="2"/>
    </font>
    <font>
      <b/>
      <i/>
      <sz val="11"/>
      <color rgb="FF000000"/>
      <name val="Times New Roman"/>
      <family val="2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color rgb="FFA52A2A"/>
      <name val="Times New Roman"/>
      <family val="2"/>
    </font>
    <font>
      <sz val="1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EFEFF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65" fontId="5" fillId="0" borderId="2" xfId="0" applyNumberFormat="1" applyFont="1" applyBorder="1" applyAlignment="1">
      <alignment horizontal="right" vertical="top" wrapText="1"/>
    </xf>
    <xf numFmtId="164" fontId="5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165" fontId="5" fillId="0" borderId="3" xfId="0" applyNumberFormat="1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165" fontId="5" fillId="0" borderId="4" xfId="0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right" vertical="top" wrapText="1"/>
    </xf>
    <xf numFmtId="0" fontId="9" fillId="0" borderId="0" xfId="0" applyFont="1"/>
    <xf numFmtId="0" fontId="9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/>
    <xf numFmtId="0" fontId="9" fillId="0" borderId="4" xfId="0" applyFont="1" applyBorder="1" applyAlignment="1">
      <alignment horizontal="center" vertical="center"/>
    </xf>
    <xf numFmtId="0" fontId="9" fillId="0" borderId="4" xfId="0" applyFont="1" applyBorder="1"/>
    <xf numFmtId="4" fontId="5" fillId="0" borderId="3" xfId="0" applyNumberFormat="1" applyFont="1" applyBorder="1" applyAlignment="1">
      <alignment horizontal="left" vertical="top" wrapText="1"/>
    </xf>
    <xf numFmtId="165" fontId="5" fillId="0" borderId="3" xfId="0" applyNumberFormat="1" applyFont="1" applyBorder="1" applyAlignment="1">
      <alignment horizontal="center" vertical="top" wrapText="1"/>
    </xf>
    <xf numFmtId="2" fontId="8" fillId="0" borderId="0" xfId="0" applyNumberFormat="1" applyFont="1" applyAlignment="1">
      <alignment horizontal="right"/>
    </xf>
    <xf numFmtId="2" fontId="10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vertical="center"/>
    </xf>
    <xf numFmtId="2" fontId="9" fillId="0" borderId="3" xfId="0" applyNumberFormat="1" applyFont="1" applyBorder="1" applyAlignment="1">
      <alignment horizontal="right" vertical="top" wrapText="1"/>
    </xf>
    <xf numFmtId="2" fontId="9" fillId="0" borderId="3" xfId="0" applyNumberFormat="1" applyFont="1" applyBorder="1" applyAlignment="1">
      <alignment vertical="center"/>
    </xf>
    <xf numFmtId="2" fontId="9" fillId="0" borderId="3" xfId="0" applyNumberFormat="1" applyFont="1" applyBorder="1"/>
    <xf numFmtId="2" fontId="9" fillId="0" borderId="4" xfId="0" applyNumberFormat="1" applyFont="1" applyBorder="1" applyAlignment="1">
      <alignment horizontal="right" vertical="top" wrapText="1"/>
    </xf>
    <xf numFmtId="2" fontId="9" fillId="0" borderId="0" xfId="0" applyNumberFormat="1" applyFont="1"/>
    <xf numFmtId="4" fontId="4" fillId="0" borderId="3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left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left" vertical="top" wrapText="1"/>
    </xf>
    <xf numFmtId="4" fontId="13" fillId="0" borderId="3" xfId="0" applyNumberFormat="1" applyFont="1" applyBorder="1" applyAlignment="1">
      <alignment horizontal="left" vertical="top" wrapText="1"/>
    </xf>
    <xf numFmtId="165" fontId="13" fillId="0" borderId="3" xfId="0" applyNumberFormat="1" applyFont="1" applyBorder="1" applyAlignment="1">
      <alignment horizontal="center" vertical="top" wrapText="1"/>
    </xf>
    <xf numFmtId="165" fontId="13" fillId="0" borderId="4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0</xdr:row>
      <xdr:rowOff>600075</xdr:rowOff>
    </xdr:from>
    <xdr:to>
      <xdr:col>1</xdr:col>
      <xdr:colOff>2238375</xdr:colOff>
      <xdr:row>0</xdr:row>
      <xdr:rowOff>600075</xdr:rowOff>
    </xdr:to>
    <xdr:cxnSp macro="">
      <xdr:nvCxnSpPr>
        <xdr:cNvPr id="3" name="Straight Connector 2"/>
        <xdr:cNvCxnSpPr/>
      </xdr:nvCxnSpPr>
      <xdr:spPr>
        <a:xfrm>
          <a:off x="695325" y="600075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0</xdr:row>
      <xdr:rowOff>409575</xdr:rowOff>
    </xdr:from>
    <xdr:to>
      <xdr:col>4</xdr:col>
      <xdr:colOff>619125</xdr:colOff>
      <xdr:row>0</xdr:row>
      <xdr:rowOff>409575</xdr:rowOff>
    </xdr:to>
    <xdr:cxnSp macro="">
      <xdr:nvCxnSpPr>
        <xdr:cNvPr id="5" name="Straight Connector 4"/>
        <xdr:cNvCxnSpPr/>
      </xdr:nvCxnSpPr>
      <xdr:spPr>
        <a:xfrm>
          <a:off x="4038600" y="409575"/>
          <a:ext cx="1685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HDT.MONG/MONG/D&#7920;%20TO&#193;N%20CHI%20PH&#205;/7.%20B&#7874;%20T&#193;CH%20M&#7904;%20C&#258;NTEEN/H&#7888;%20GA,%20NH&#192;%20KHO%20ZAMIL,%20B&#7874;%20T&#193;CH%20M&#790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HDT.MONG/MONG/D&#7920;%20TO&#193;N%20CHI%20PH&#205;/4.%20S&#7916;A%20CH&#7918;A%20NH&#192;%20VP/S&#7916;A%20CH&#7918;A%20NH&#192;%20V&#258;N%20PH&#210;NG,%20NH&#192;%20A%20-%20PH&#7846;N%20ALU,%20VK,%20T&#212;N,%20&#7888;P%20&#272;&#193;,%20TR&#193;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ông trình"/>
      <sheetName val="Hao phí vật tư"/>
      <sheetName val="Vật liệu"/>
      <sheetName val="Nhân công"/>
      <sheetName val="Máy thi công"/>
      <sheetName val="TH dự toán hạng mục"/>
      <sheetName val="TH dự toán công trình"/>
      <sheetName val="Đơn giá chi tiết"/>
      <sheetName val="Dự thầu"/>
      <sheetName val="TH giá dự thầu"/>
      <sheetName val="Dự phòng trượt giá"/>
      <sheetName val="Dự toán gói thầu xây dựng"/>
      <sheetName val="Dự toán gói thầu thiết bị"/>
      <sheetName val="Tổng mức đầu tư"/>
      <sheetName val="Chi phí thiết bị"/>
      <sheetName val="Hạng mục chung"/>
      <sheetName val="Thuyết minh"/>
      <sheetName val="Bìa ngoài"/>
      <sheetName val="Bìa trong"/>
      <sheetName val="Nháp"/>
      <sheetName val="Cước ô tô"/>
      <sheetName val="Cước ô tô kết hợp"/>
      <sheetName val="Cước bộ"/>
      <sheetName val="Cước sông"/>
      <sheetName val="Lương nhân công"/>
      <sheetName val="Tính giá ca máy"/>
      <sheetName val="Bù giá ca máy"/>
      <sheetName val="Tổng hợp nhiên liệu"/>
      <sheetName val="Thanh toán KL hoàn thành"/>
      <sheetName val="Thanh toán KL phát sinh"/>
      <sheetName val="Tổng hợp VL,NC,M"/>
      <sheetName val="Đơn giá chi tiết rút gọn"/>
      <sheetName val="Đơn giá tổng hợp"/>
      <sheetName val="Tổng hợp phụ lục vữa"/>
      <sheetName val="Vật liệu vận chuyển lên cao"/>
      <sheetName val="Hệ số"/>
    </sheetNames>
    <sheetDataSet>
      <sheetData sheetId="0" refreshError="1">
        <row r="7">
          <cell r="A7" t="str">
            <v>I</v>
          </cell>
        </row>
        <row r="8">
          <cell r="A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ông trình"/>
      <sheetName val="Hao phí vật tư"/>
      <sheetName val="Vật liệu"/>
      <sheetName val="Nhân công"/>
      <sheetName val="Máy thi công"/>
      <sheetName val="TH dự toán hạng mục"/>
      <sheetName val="TH dự toán công trình"/>
      <sheetName val="Đơn giá chi tiết"/>
      <sheetName val="Dự thầu"/>
      <sheetName val="TH giá dự thầu"/>
      <sheetName val="Dự phòng trượt giá"/>
      <sheetName val="Dự toán gói thầu xây dựng"/>
      <sheetName val="Dự toán gói thầu thiết bị"/>
      <sheetName val="Tổng mức đầu tư"/>
      <sheetName val="Chi phí thiết bị"/>
      <sheetName val="Hạng mục chung"/>
      <sheetName val="Thuyết minh"/>
      <sheetName val="Bìa ngoài"/>
      <sheetName val="Bìa trong"/>
      <sheetName val="Nháp"/>
      <sheetName val="Cước ô tô"/>
      <sheetName val="Cước ô tô kết hợp"/>
      <sheetName val="Cước bộ"/>
      <sheetName val="Cước sông"/>
      <sheetName val="Lương nhân công"/>
      <sheetName val="Tính giá ca máy"/>
      <sheetName val="Bù giá ca máy"/>
      <sheetName val="Tổng hợp nhiên liệu"/>
      <sheetName val="Thanh toán KL hoàn thành"/>
      <sheetName val="Thanh toán KL phát sinh"/>
      <sheetName val="Tổng hợp VL,NC,M"/>
      <sheetName val="Đơn giá chi tiết rút gọn"/>
      <sheetName val="Đơn giá tổng hợp"/>
      <sheetName val="Tổng hợp phụ lục vữa"/>
      <sheetName val="Vật liệu vận chuyển lên cao"/>
      <sheetName val="Hệ số"/>
    </sheetNames>
    <sheetDataSet>
      <sheetData sheetId="0">
        <row r="3">
          <cell r="A3" t="str">
            <v>CÔNG TRÌNH: SỬA CHỮA NHÀ VĂN PHÒNG, NHÀ A</v>
          </cell>
        </row>
        <row r="9">
          <cell r="A9">
            <v>1</v>
          </cell>
          <cell r="D9" t="str">
            <v>NC+VT sửa chữa, thay thế, bắn keo đen (ron), vệ sinh tấm alu mái đón sảnh chính trục D, 02 hộp kỹ thuật phía trên cửa lùa sảnh phụ trục A</v>
          </cell>
          <cell r="E9" t="str">
            <v>m2</v>
          </cell>
          <cell r="L9">
            <v>115.65600000000001</v>
          </cell>
        </row>
        <row r="20">
          <cell r="A20">
            <v>2</v>
          </cell>
          <cell r="D20" t="str">
            <v>NC+VT vệ sinh bắn keo xung quanh cửa sổ, chân vách kính</v>
          </cell>
          <cell r="E20" t="str">
            <v>m2</v>
          </cell>
          <cell r="L20">
            <v>593.03560000000004</v>
          </cell>
        </row>
        <row r="33">
          <cell r="A33">
            <v>3</v>
          </cell>
          <cell r="D33" t="str">
            <v>NC+VT cọ gỉ sắt, sơn lại các thanh thép hộp gia cường hệ vách kính trục 8-1</v>
          </cell>
          <cell r="E33" t="str">
            <v>gói</v>
          </cell>
          <cell r="L33">
            <v>0.92559999999999998</v>
          </cell>
        </row>
        <row r="35">
          <cell r="A35">
            <v>4</v>
          </cell>
          <cell r="D35" t="str">
            <v>Lắp dựng dàn giáo ngoài, cao ≤16m</v>
          </cell>
          <cell r="E35" t="str">
            <v>100m2</v>
          </cell>
          <cell r="L35">
            <v>0.92559999999999998</v>
          </cell>
        </row>
        <row r="37">
          <cell r="A37">
            <v>5</v>
          </cell>
          <cell r="D37" t="str">
            <v>Tháo dỡ tấm lợp - Tôn</v>
          </cell>
          <cell r="E37" t="str">
            <v>100m2</v>
          </cell>
          <cell r="L37">
            <v>0.30959999999999999</v>
          </cell>
        </row>
        <row r="39">
          <cell r="A39">
            <v>6</v>
          </cell>
          <cell r="D39" t="str">
            <v>Lợp mái che tường bằng tôn múi, chiều dài bất kỳ</v>
          </cell>
          <cell r="E39" t="str">
            <v>100m2</v>
          </cell>
          <cell r="L39">
            <v>0.30959999999999999</v>
          </cell>
        </row>
        <row r="41">
          <cell r="A41">
            <v>7</v>
          </cell>
          <cell r="D41" t="str">
            <v>NC+VT xử lý chống thấm đoạn tiếp giáp tường với mái che tôn múi</v>
          </cell>
          <cell r="E41" t="str">
            <v>md</v>
          </cell>
          <cell r="L41">
            <v>8.6</v>
          </cell>
        </row>
        <row r="43">
          <cell r="A43">
            <v>8</v>
          </cell>
          <cell r="D43" t="str">
            <v>Cạo bỏ lớp vôi, sơn cũ trên bề mặt tường, cột trụ</v>
          </cell>
          <cell r="E43" t="str">
            <v>m2</v>
          </cell>
          <cell r="L43">
            <v>10.8</v>
          </cell>
        </row>
        <row r="45">
          <cell r="A45">
            <v>9</v>
          </cell>
          <cell r="D45" t="str">
            <v>Ốp đá granit tự nhiên vào tường sử dụng keo dán</v>
          </cell>
          <cell r="E45" t="str">
            <v>m2</v>
          </cell>
          <cell r="L45">
            <v>7.2</v>
          </cell>
        </row>
        <row r="48">
          <cell r="A48">
            <v>10</v>
          </cell>
          <cell r="D48" t="str">
            <v>NC+VT lắp giáo, tháo giáo trát trần</v>
          </cell>
          <cell r="E48" t="str">
            <v>công</v>
          </cell>
          <cell r="L48">
            <v>2</v>
          </cell>
        </row>
        <row r="49">
          <cell r="A49">
            <v>11</v>
          </cell>
          <cell r="D49" t="str">
            <v>Phá lớp vữa trát xà, dầm, trần</v>
          </cell>
          <cell r="E49" t="str">
            <v>m2</v>
          </cell>
          <cell r="L49">
            <v>3.125</v>
          </cell>
        </row>
        <row r="51">
          <cell r="A51">
            <v>12</v>
          </cell>
          <cell r="D51" t="str">
            <v>Trát dầm, trần dày 2cm, vữa XM M100</v>
          </cell>
          <cell r="E51" t="str">
            <v>m2</v>
          </cell>
          <cell r="L51">
            <v>6.25</v>
          </cell>
        </row>
        <row r="55">
          <cell r="A55">
            <v>13</v>
          </cell>
          <cell r="D55" t="str">
            <v>NC+VT sửa chữa, thay thế, bắn keo đen (ron), vệ sinh tấm alu trước hiên và 2 bên hông nhà</v>
          </cell>
          <cell r="E55" t="str">
            <v>m2</v>
          </cell>
          <cell r="L55">
            <v>81.617999999999995</v>
          </cell>
        </row>
        <row r="60">
          <cell r="A60">
            <v>14</v>
          </cell>
          <cell r="D60" t="str">
            <v>NC+VT gia công lắp đặt máng xối thoát nước mái trước nhà (khổ tôn 600, chiều dày 0,4)</v>
          </cell>
          <cell r="E60" t="str">
            <v>md</v>
          </cell>
          <cell r="L60">
            <v>33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8">
          <cell r="J18">
            <v>167461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Normal="100" workbookViewId="0">
      <selection activeCell="A2" sqref="A2:E2"/>
    </sheetView>
  </sheetViews>
  <sheetFormatPr defaultRowHeight="15.75" x14ac:dyDescent="0.25"/>
  <cols>
    <col min="1" max="1" width="5.140625" style="29" customWidth="1"/>
    <col min="2" max="2" width="44.42578125" style="30" customWidth="1"/>
    <col min="3" max="3" width="9.140625" style="31"/>
    <col min="4" max="4" width="17.85546875" style="52" customWidth="1"/>
    <col min="5" max="5" width="20.140625" style="24" customWidth="1"/>
    <col min="6" max="16384" width="9.140625" style="24"/>
  </cols>
  <sheetData>
    <row r="1" spans="1:7" ht="51.75" customHeight="1" x14ac:dyDescent="0.25">
      <c r="A1" s="62" t="s">
        <v>25</v>
      </c>
      <c r="B1" s="62"/>
      <c r="C1" s="62" t="s">
        <v>26</v>
      </c>
      <c r="D1" s="63"/>
      <c r="E1" s="63"/>
    </row>
    <row r="2" spans="1:7" x14ac:dyDescent="0.25">
      <c r="A2" s="64" t="s">
        <v>65</v>
      </c>
      <c r="B2" s="64"/>
      <c r="C2" s="64"/>
      <c r="D2" s="64"/>
      <c r="E2" s="64"/>
      <c r="F2" s="25"/>
      <c r="G2" s="25"/>
    </row>
    <row r="3" spans="1:7" x14ac:dyDescent="0.25">
      <c r="A3" s="26"/>
      <c r="B3" s="27"/>
      <c r="C3" s="28"/>
      <c r="D3" s="45"/>
      <c r="E3" s="26"/>
      <c r="F3" s="25"/>
      <c r="G3" s="25"/>
    </row>
    <row r="4" spans="1:7" ht="18.75" x14ac:dyDescent="0.3">
      <c r="A4" s="65" t="s">
        <v>6</v>
      </c>
      <c r="B4" s="65"/>
      <c r="C4" s="65"/>
      <c r="D4" s="65"/>
      <c r="E4" s="65"/>
      <c r="F4" s="25"/>
      <c r="G4" s="25"/>
    </row>
    <row r="6" spans="1:7" ht="18.75" customHeight="1" x14ac:dyDescent="0.25">
      <c r="A6" s="32" t="s">
        <v>0</v>
      </c>
      <c r="B6" s="33" t="s">
        <v>2</v>
      </c>
      <c r="C6" s="32" t="s">
        <v>3</v>
      </c>
      <c r="D6" s="46" t="s">
        <v>5</v>
      </c>
      <c r="E6" s="32" t="s">
        <v>4</v>
      </c>
    </row>
    <row r="7" spans="1:7" ht="47.25" x14ac:dyDescent="0.25">
      <c r="A7" s="32" t="str">
        <f>'[1]Công trình'!$A$7</f>
        <v>I</v>
      </c>
      <c r="B7" s="34" t="s">
        <v>27</v>
      </c>
      <c r="C7" s="32"/>
      <c r="D7" s="46"/>
      <c r="E7" s="32"/>
    </row>
    <row r="8" spans="1:7" x14ac:dyDescent="0.25">
      <c r="A8" s="35">
        <f>'[1]Công trình'!$A$8</f>
        <v>1</v>
      </c>
      <c r="B8" s="43" t="s">
        <v>28</v>
      </c>
      <c r="C8" s="44" t="s">
        <v>1</v>
      </c>
      <c r="D8" s="47">
        <v>24.228200000000001</v>
      </c>
      <c r="E8" s="36"/>
    </row>
    <row r="9" spans="1:7" x14ac:dyDescent="0.25">
      <c r="A9" s="37">
        <v>2</v>
      </c>
      <c r="B9" s="43" t="s">
        <v>29</v>
      </c>
      <c r="C9" s="44" t="s">
        <v>18</v>
      </c>
      <c r="D9" s="48">
        <v>1.5293000000000001</v>
      </c>
      <c r="E9" s="40"/>
    </row>
    <row r="10" spans="1:7" x14ac:dyDescent="0.25">
      <c r="A10" s="37">
        <v>3</v>
      </c>
      <c r="B10" s="43" t="s">
        <v>30</v>
      </c>
      <c r="C10" s="44" t="s">
        <v>1</v>
      </c>
      <c r="D10" s="49">
        <v>23.687999999999999</v>
      </c>
      <c r="E10" s="40"/>
    </row>
    <row r="11" spans="1:7" x14ac:dyDescent="0.25">
      <c r="A11" s="37">
        <v>4</v>
      </c>
      <c r="B11" s="43" t="s">
        <v>31</v>
      </c>
      <c r="C11" s="44" t="s">
        <v>1</v>
      </c>
      <c r="D11" s="49">
        <v>23.687999999999999</v>
      </c>
      <c r="E11" s="40"/>
    </row>
    <row r="12" spans="1:7" x14ac:dyDescent="0.25">
      <c r="A12" s="37">
        <v>5</v>
      </c>
      <c r="B12" s="38" t="s">
        <v>19</v>
      </c>
      <c r="C12" s="39" t="s">
        <v>18</v>
      </c>
      <c r="D12" s="49">
        <v>3.6594000000000002</v>
      </c>
      <c r="E12" s="40"/>
    </row>
    <row r="13" spans="1:7" ht="31.5" x14ac:dyDescent="0.25">
      <c r="A13" s="37">
        <v>6</v>
      </c>
      <c r="B13" s="38" t="s">
        <v>32</v>
      </c>
      <c r="C13" s="39" t="s">
        <v>18</v>
      </c>
      <c r="D13" s="49">
        <v>3.6594000000000002</v>
      </c>
      <c r="E13" s="40"/>
    </row>
    <row r="14" spans="1:7" x14ac:dyDescent="0.25">
      <c r="A14" s="37">
        <v>7</v>
      </c>
      <c r="B14" s="43" t="s">
        <v>33</v>
      </c>
      <c r="C14" s="44" t="s">
        <v>18</v>
      </c>
      <c r="D14" s="49">
        <v>3.6594000000000002</v>
      </c>
      <c r="E14" s="40"/>
    </row>
    <row r="15" spans="1:7" ht="30" x14ac:dyDescent="0.25">
      <c r="A15" s="37">
        <v>8</v>
      </c>
      <c r="B15" s="43" t="s">
        <v>34</v>
      </c>
      <c r="C15" s="44" t="s">
        <v>1</v>
      </c>
      <c r="D15" s="49">
        <v>228.131</v>
      </c>
      <c r="E15" s="40"/>
    </row>
    <row r="16" spans="1:7" x14ac:dyDescent="0.25">
      <c r="A16" s="37">
        <v>9</v>
      </c>
      <c r="B16" s="43" t="s">
        <v>35</v>
      </c>
      <c r="C16" s="44" t="s">
        <v>1</v>
      </c>
      <c r="D16" s="49">
        <v>1.8</v>
      </c>
      <c r="E16" s="40"/>
    </row>
    <row r="17" spans="1:5" x14ac:dyDescent="0.25">
      <c r="A17" s="54" t="s">
        <v>7</v>
      </c>
      <c r="B17" s="53" t="s">
        <v>36</v>
      </c>
      <c r="C17" s="44"/>
      <c r="D17" s="49"/>
      <c r="E17" s="40"/>
    </row>
    <row r="18" spans="1:5" x14ac:dyDescent="0.25">
      <c r="A18" s="54" t="s">
        <v>20</v>
      </c>
      <c r="B18" s="53" t="s">
        <v>37</v>
      </c>
      <c r="C18" s="44"/>
      <c r="D18" s="49"/>
      <c r="E18" s="40"/>
    </row>
    <row r="19" spans="1:5" ht="30" x14ac:dyDescent="0.25">
      <c r="A19" s="37">
        <v>10</v>
      </c>
      <c r="B19" s="43" t="s">
        <v>38</v>
      </c>
      <c r="C19" s="44" t="s">
        <v>18</v>
      </c>
      <c r="D19" s="49">
        <v>0.18</v>
      </c>
      <c r="E19" s="40"/>
    </row>
    <row r="20" spans="1:5" ht="30" x14ac:dyDescent="0.25">
      <c r="A20" s="37">
        <v>11</v>
      </c>
      <c r="B20" s="43" t="s">
        <v>39</v>
      </c>
      <c r="C20" s="44" t="s">
        <v>1</v>
      </c>
      <c r="D20" s="49">
        <v>27.288</v>
      </c>
      <c r="E20" s="40"/>
    </row>
    <row r="21" spans="1:5" ht="30" x14ac:dyDescent="0.25">
      <c r="A21" s="37">
        <v>12</v>
      </c>
      <c r="B21" s="43" t="s">
        <v>40</v>
      </c>
      <c r="C21" s="44" t="s">
        <v>1</v>
      </c>
      <c r="D21" s="49">
        <v>24.228200000000001</v>
      </c>
      <c r="E21" s="40"/>
    </row>
    <row r="22" spans="1:5" ht="30" x14ac:dyDescent="0.25">
      <c r="A22" s="37">
        <v>13</v>
      </c>
      <c r="B22" s="43" t="s">
        <v>41</v>
      </c>
      <c r="C22" s="44" t="s">
        <v>1</v>
      </c>
      <c r="D22" s="49">
        <v>24.228200000000001</v>
      </c>
      <c r="E22" s="40"/>
    </row>
    <row r="23" spans="1:5" ht="30" x14ac:dyDescent="0.25">
      <c r="A23" s="37">
        <v>14</v>
      </c>
      <c r="B23" s="43" t="s">
        <v>42</v>
      </c>
      <c r="C23" s="44" t="s">
        <v>1</v>
      </c>
      <c r="D23" s="49">
        <v>2.3687999999999998</v>
      </c>
      <c r="E23" s="40"/>
    </row>
    <row r="24" spans="1:5" x14ac:dyDescent="0.25">
      <c r="A24" s="37">
        <v>15</v>
      </c>
      <c r="B24" s="43" t="s">
        <v>43</v>
      </c>
      <c r="C24" s="44" t="s">
        <v>1</v>
      </c>
      <c r="D24" s="50">
        <v>228.131</v>
      </c>
      <c r="E24" s="40"/>
    </row>
    <row r="25" spans="1:5" x14ac:dyDescent="0.25">
      <c r="A25" s="37">
        <v>16</v>
      </c>
      <c r="B25" s="43" t="s">
        <v>44</v>
      </c>
      <c r="C25" s="44" t="s">
        <v>1</v>
      </c>
      <c r="D25" s="50">
        <v>228.131</v>
      </c>
      <c r="E25" s="40"/>
    </row>
    <row r="26" spans="1:5" ht="30" x14ac:dyDescent="0.25">
      <c r="A26" s="37">
        <v>17</v>
      </c>
      <c r="B26" s="43" t="s">
        <v>45</v>
      </c>
      <c r="C26" s="44" t="s">
        <v>1</v>
      </c>
      <c r="D26" s="50">
        <v>599.63459999999998</v>
      </c>
      <c r="E26" s="40"/>
    </row>
    <row r="27" spans="1:5" ht="30" x14ac:dyDescent="0.25">
      <c r="A27" s="37">
        <v>18</v>
      </c>
      <c r="B27" s="43" t="s">
        <v>46</v>
      </c>
      <c r="C27" s="44" t="s">
        <v>1</v>
      </c>
      <c r="D27" s="50">
        <v>541.02059999999994</v>
      </c>
      <c r="E27" s="40"/>
    </row>
    <row r="28" spans="1:5" x14ac:dyDescent="0.25">
      <c r="A28" s="37">
        <v>19</v>
      </c>
      <c r="B28" s="43" t="s">
        <v>47</v>
      </c>
      <c r="C28" s="44" t="s">
        <v>1</v>
      </c>
      <c r="D28" s="50">
        <v>25.876999999999999</v>
      </c>
      <c r="E28" s="40"/>
    </row>
    <row r="29" spans="1:5" x14ac:dyDescent="0.25">
      <c r="A29" s="37">
        <v>20</v>
      </c>
      <c r="B29" s="59" t="s">
        <v>48</v>
      </c>
      <c r="C29" s="60" t="s">
        <v>49</v>
      </c>
      <c r="D29" s="48">
        <v>3</v>
      </c>
      <c r="E29" s="40"/>
    </row>
    <row r="30" spans="1:5" x14ac:dyDescent="0.25">
      <c r="A30" s="37">
        <v>21</v>
      </c>
      <c r="B30" s="59" t="s">
        <v>50</v>
      </c>
      <c r="C30" s="60" t="s">
        <v>49</v>
      </c>
      <c r="D30" s="50">
        <v>1</v>
      </c>
      <c r="E30" s="40"/>
    </row>
    <row r="31" spans="1:5" x14ac:dyDescent="0.25">
      <c r="A31" s="37">
        <v>22</v>
      </c>
      <c r="B31" s="59" t="s">
        <v>51</v>
      </c>
      <c r="C31" s="60" t="s">
        <v>23</v>
      </c>
      <c r="D31" s="50">
        <v>1</v>
      </c>
      <c r="E31" s="40"/>
    </row>
    <row r="32" spans="1:5" x14ac:dyDescent="0.25">
      <c r="A32" s="54" t="s">
        <v>21</v>
      </c>
      <c r="B32" s="53" t="s">
        <v>52</v>
      </c>
      <c r="C32" s="55"/>
      <c r="D32" s="50"/>
      <c r="E32" s="40"/>
    </row>
    <row r="33" spans="1:5" ht="30" x14ac:dyDescent="0.25">
      <c r="A33" s="37">
        <v>23</v>
      </c>
      <c r="B33" s="43" t="s">
        <v>58</v>
      </c>
      <c r="C33" s="44" t="s">
        <v>24</v>
      </c>
      <c r="D33" s="50">
        <v>20</v>
      </c>
      <c r="E33" s="40"/>
    </row>
    <row r="34" spans="1:5" ht="30" x14ac:dyDescent="0.25">
      <c r="A34" s="37">
        <v>24</v>
      </c>
      <c r="B34" s="56" t="s">
        <v>59</v>
      </c>
      <c r="C34" s="57" t="s">
        <v>53</v>
      </c>
      <c r="D34" s="49">
        <v>1</v>
      </c>
      <c r="E34" s="40"/>
    </row>
    <row r="35" spans="1:5" ht="30" x14ac:dyDescent="0.25">
      <c r="A35" s="37">
        <v>25</v>
      </c>
      <c r="B35" s="43" t="s">
        <v>60</v>
      </c>
      <c r="C35" s="44" t="s">
        <v>49</v>
      </c>
      <c r="D35" s="50">
        <v>6</v>
      </c>
      <c r="E35" s="40"/>
    </row>
    <row r="36" spans="1:5" x14ac:dyDescent="0.25">
      <c r="A36" s="37">
        <v>26</v>
      </c>
      <c r="B36" s="43" t="s">
        <v>61</v>
      </c>
      <c r="C36" s="44" t="s">
        <v>49</v>
      </c>
      <c r="D36" s="50">
        <v>5</v>
      </c>
      <c r="E36" s="40"/>
    </row>
    <row r="37" spans="1:5" ht="30" x14ac:dyDescent="0.25">
      <c r="A37" s="37">
        <v>27</v>
      </c>
      <c r="B37" s="43" t="s">
        <v>62</v>
      </c>
      <c r="C37" s="44" t="s">
        <v>49</v>
      </c>
      <c r="D37" s="50">
        <v>14</v>
      </c>
      <c r="E37" s="40"/>
    </row>
    <row r="38" spans="1:5" x14ac:dyDescent="0.25">
      <c r="A38" s="37">
        <v>28</v>
      </c>
      <c r="B38" s="43" t="s">
        <v>54</v>
      </c>
      <c r="C38" s="44" t="s">
        <v>49</v>
      </c>
      <c r="D38" s="50">
        <v>4</v>
      </c>
      <c r="E38" s="40"/>
    </row>
    <row r="39" spans="1:5" x14ac:dyDescent="0.25">
      <c r="A39" s="37">
        <v>29</v>
      </c>
      <c r="B39" s="43" t="s">
        <v>63</v>
      </c>
      <c r="C39" s="44" t="s">
        <v>22</v>
      </c>
      <c r="D39" s="50">
        <v>2</v>
      </c>
      <c r="E39" s="40"/>
    </row>
    <row r="40" spans="1:5" x14ac:dyDescent="0.25">
      <c r="A40" s="37">
        <v>30</v>
      </c>
      <c r="B40" s="43" t="s">
        <v>55</v>
      </c>
      <c r="C40" s="44" t="s">
        <v>22</v>
      </c>
      <c r="D40" s="48">
        <v>8</v>
      </c>
      <c r="E40" s="40"/>
    </row>
    <row r="41" spans="1:5" x14ac:dyDescent="0.25">
      <c r="A41" s="37">
        <v>31</v>
      </c>
      <c r="B41" s="43" t="s">
        <v>56</v>
      </c>
      <c r="C41" s="44" t="s">
        <v>57</v>
      </c>
      <c r="D41" s="48">
        <v>1</v>
      </c>
      <c r="E41" s="40"/>
    </row>
    <row r="42" spans="1:5" x14ac:dyDescent="0.25">
      <c r="A42" s="41">
        <v>32</v>
      </c>
      <c r="B42" s="58" t="s">
        <v>64</v>
      </c>
      <c r="C42" s="61" t="s">
        <v>22</v>
      </c>
      <c r="D42" s="51">
        <v>3</v>
      </c>
      <c r="E42" s="42"/>
    </row>
  </sheetData>
  <mergeCells count="4">
    <mergeCell ref="A1:B1"/>
    <mergeCell ref="C1:E1"/>
    <mergeCell ref="A2:E2"/>
    <mergeCell ref="A4:E4"/>
  </mergeCells>
  <pageMargins left="0.45" right="0.2" top="0.25" bottom="0.2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8" workbookViewId="0">
      <selection activeCell="A6" sqref="A6:D19"/>
    </sheetView>
  </sheetViews>
  <sheetFormatPr defaultRowHeight="15" x14ac:dyDescent="0.25"/>
  <cols>
    <col min="1" max="1" width="6.5703125" style="1" customWidth="1"/>
    <col min="2" max="2" width="51.140625" style="1" customWidth="1"/>
    <col min="3" max="3" width="8.5703125" style="1" customWidth="1"/>
    <col min="4" max="4" width="12.85546875" style="1" customWidth="1"/>
    <col min="5" max="252" width="9.140625" style="1"/>
    <col min="253" max="253" width="6.5703125" style="1" customWidth="1"/>
    <col min="254" max="254" width="10.5703125" style="1" customWidth="1"/>
    <col min="255" max="255" width="0" style="1" hidden="1" customWidth="1"/>
    <col min="256" max="256" width="51.140625" style="1" customWidth="1"/>
    <col min="257" max="257" width="8.5703125" style="1" customWidth="1"/>
    <col min="258" max="258" width="12.85546875" style="1" customWidth="1"/>
    <col min="259" max="259" width="13.85546875" style="1" customWidth="1"/>
    <col min="260" max="260" width="20" style="1" customWidth="1"/>
    <col min="261" max="508" width="9.140625" style="1"/>
    <col min="509" max="509" width="6.5703125" style="1" customWidth="1"/>
    <col min="510" max="510" width="10.5703125" style="1" customWidth="1"/>
    <col min="511" max="511" width="0" style="1" hidden="1" customWidth="1"/>
    <col min="512" max="512" width="51.140625" style="1" customWidth="1"/>
    <col min="513" max="513" width="8.5703125" style="1" customWidth="1"/>
    <col min="514" max="514" width="12.85546875" style="1" customWidth="1"/>
    <col min="515" max="515" width="13.85546875" style="1" customWidth="1"/>
    <col min="516" max="516" width="20" style="1" customWidth="1"/>
    <col min="517" max="764" width="9.140625" style="1"/>
    <col min="765" max="765" width="6.5703125" style="1" customWidth="1"/>
    <col min="766" max="766" width="10.5703125" style="1" customWidth="1"/>
    <col min="767" max="767" width="0" style="1" hidden="1" customWidth="1"/>
    <col min="768" max="768" width="51.140625" style="1" customWidth="1"/>
    <col min="769" max="769" width="8.5703125" style="1" customWidth="1"/>
    <col min="770" max="770" width="12.85546875" style="1" customWidth="1"/>
    <col min="771" max="771" width="13.85546875" style="1" customWidth="1"/>
    <col min="772" max="772" width="20" style="1" customWidth="1"/>
    <col min="773" max="1020" width="9.140625" style="1"/>
    <col min="1021" max="1021" width="6.5703125" style="1" customWidth="1"/>
    <col min="1022" max="1022" width="10.5703125" style="1" customWidth="1"/>
    <col min="1023" max="1023" width="0" style="1" hidden="1" customWidth="1"/>
    <col min="1024" max="1024" width="51.140625" style="1" customWidth="1"/>
    <col min="1025" max="1025" width="8.5703125" style="1" customWidth="1"/>
    <col min="1026" max="1026" width="12.85546875" style="1" customWidth="1"/>
    <col min="1027" max="1027" width="13.85546875" style="1" customWidth="1"/>
    <col min="1028" max="1028" width="20" style="1" customWidth="1"/>
    <col min="1029" max="1276" width="9.140625" style="1"/>
    <col min="1277" max="1277" width="6.5703125" style="1" customWidth="1"/>
    <col min="1278" max="1278" width="10.5703125" style="1" customWidth="1"/>
    <col min="1279" max="1279" width="0" style="1" hidden="1" customWidth="1"/>
    <col min="1280" max="1280" width="51.140625" style="1" customWidth="1"/>
    <col min="1281" max="1281" width="8.5703125" style="1" customWidth="1"/>
    <col min="1282" max="1282" width="12.85546875" style="1" customWidth="1"/>
    <col min="1283" max="1283" width="13.85546875" style="1" customWidth="1"/>
    <col min="1284" max="1284" width="20" style="1" customWidth="1"/>
    <col min="1285" max="1532" width="9.140625" style="1"/>
    <col min="1533" max="1533" width="6.5703125" style="1" customWidth="1"/>
    <col min="1534" max="1534" width="10.5703125" style="1" customWidth="1"/>
    <col min="1535" max="1535" width="0" style="1" hidden="1" customWidth="1"/>
    <col min="1536" max="1536" width="51.140625" style="1" customWidth="1"/>
    <col min="1537" max="1537" width="8.5703125" style="1" customWidth="1"/>
    <col min="1538" max="1538" width="12.85546875" style="1" customWidth="1"/>
    <col min="1539" max="1539" width="13.85546875" style="1" customWidth="1"/>
    <col min="1540" max="1540" width="20" style="1" customWidth="1"/>
    <col min="1541" max="1788" width="9.140625" style="1"/>
    <col min="1789" max="1789" width="6.5703125" style="1" customWidth="1"/>
    <col min="1790" max="1790" width="10.5703125" style="1" customWidth="1"/>
    <col min="1791" max="1791" width="0" style="1" hidden="1" customWidth="1"/>
    <col min="1792" max="1792" width="51.140625" style="1" customWidth="1"/>
    <col min="1793" max="1793" width="8.5703125" style="1" customWidth="1"/>
    <col min="1794" max="1794" width="12.85546875" style="1" customWidth="1"/>
    <col min="1795" max="1795" width="13.85546875" style="1" customWidth="1"/>
    <col min="1796" max="1796" width="20" style="1" customWidth="1"/>
    <col min="1797" max="2044" width="9.140625" style="1"/>
    <col min="2045" max="2045" width="6.5703125" style="1" customWidth="1"/>
    <col min="2046" max="2046" width="10.5703125" style="1" customWidth="1"/>
    <col min="2047" max="2047" width="0" style="1" hidden="1" customWidth="1"/>
    <col min="2048" max="2048" width="51.140625" style="1" customWidth="1"/>
    <col min="2049" max="2049" width="8.5703125" style="1" customWidth="1"/>
    <col min="2050" max="2050" width="12.85546875" style="1" customWidth="1"/>
    <col min="2051" max="2051" width="13.85546875" style="1" customWidth="1"/>
    <col min="2052" max="2052" width="20" style="1" customWidth="1"/>
    <col min="2053" max="2300" width="9.140625" style="1"/>
    <col min="2301" max="2301" width="6.5703125" style="1" customWidth="1"/>
    <col min="2302" max="2302" width="10.5703125" style="1" customWidth="1"/>
    <col min="2303" max="2303" width="0" style="1" hidden="1" customWidth="1"/>
    <col min="2304" max="2304" width="51.140625" style="1" customWidth="1"/>
    <col min="2305" max="2305" width="8.5703125" style="1" customWidth="1"/>
    <col min="2306" max="2306" width="12.85546875" style="1" customWidth="1"/>
    <col min="2307" max="2307" width="13.85546875" style="1" customWidth="1"/>
    <col min="2308" max="2308" width="20" style="1" customWidth="1"/>
    <col min="2309" max="2556" width="9.140625" style="1"/>
    <col min="2557" max="2557" width="6.5703125" style="1" customWidth="1"/>
    <col min="2558" max="2558" width="10.5703125" style="1" customWidth="1"/>
    <col min="2559" max="2559" width="0" style="1" hidden="1" customWidth="1"/>
    <col min="2560" max="2560" width="51.140625" style="1" customWidth="1"/>
    <col min="2561" max="2561" width="8.5703125" style="1" customWidth="1"/>
    <col min="2562" max="2562" width="12.85546875" style="1" customWidth="1"/>
    <col min="2563" max="2563" width="13.85546875" style="1" customWidth="1"/>
    <col min="2564" max="2564" width="20" style="1" customWidth="1"/>
    <col min="2565" max="2812" width="9.140625" style="1"/>
    <col min="2813" max="2813" width="6.5703125" style="1" customWidth="1"/>
    <col min="2814" max="2814" width="10.5703125" style="1" customWidth="1"/>
    <col min="2815" max="2815" width="0" style="1" hidden="1" customWidth="1"/>
    <col min="2816" max="2816" width="51.140625" style="1" customWidth="1"/>
    <col min="2817" max="2817" width="8.5703125" style="1" customWidth="1"/>
    <col min="2818" max="2818" width="12.85546875" style="1" customWidth="1"/>
    <col min="2819" max="2819" width="13.85546875" style="1" customWidth="1"/>
    <col min="2820" max="2820" width="20" style="1" customWidth="1"/>
    <col min="2821" max="3068" width="9.140625" style="1"/>
    <col min="3069" max="3069" width="6.5703125" style="1" customWidth="1"/>
    <col min="3070" max="3070" width="10.5703125" style="1" customWidth="1"/>
    <col min="3071" max="3071" width="0" style="1" hidden="1" customWidth="1"/>
    <col min="3072" max="3072" width="51.140625" style="1" customWidth="1"/>
    <col min="3073" max="3073" width="8.5703125" style="1" customWidth="1"/>
    <col min="3074" max="3074" width="12.85546875" style="1" customWidth="1"/>
    <col min="3075" max="3075" width="13.85546875" style="1" customWidth="1"/>
    <col min="3076" max="3076" width="20" style="1" customWidth="1"/>
    <col min="3077" max="3324" width="9.140625" style="1"/>
    <col min="3325" max="3325" width="6.5703125" style="1" customWidth="1"/>
    <col min="3326" max="3326" width="10.5703125" style="1" customWidth="1"/>
    <col min="3327" max="3327" width="0" style="1" hidden="1" customWidth="1"/>
    <col min="3328" max="3328" width="51.140625" style="1" customWidth="1"/>
    <col min="3329" max="3329" width="8.5703125" style="1" customWidth="1"/>
    <col min="3330" max="3330" width="12.85546875" style="1" customWidth="1"/>
    <col min="3331" max="3331" width="13.85546875" style="1" customWidth="1"/>
    <col min="3332" max="3332" width="20" style="1" customWidth="1"/>
    <col min="3333" max="3580" width="9.140625" style="1"/>
    <col min="3581" max="3581" width="6.5703125" style="1" customWidth="1"/>
    <col min="3582" max="3582" width="10.5703125" style="1" customWidth="1"/>
    <col min="3583" max="3583" width="0" style="1" hidden="1" customWidth="1"/>
    <col min="3584" max="3584" width="51.140625" style="1" customWidth="1"/>
    <col min="3585" max="3585" width="8.5703125" style="1" customWidth="1"/>
    <col min="3586" max="3586" width="12.85546875" style="1" customWidth="1"/>
    <col min="3587" max="3587" width="13.85546875" style="1" customWidth="1"/>
    <col min="3588" max="3588" width="20" style="1" customWidth="1"/>
    <col min="3589" max="3836" width="9.140625" style="1"/>
    <col min="3837" max="3837" width="6.5703125" style="1" customWidth="1"/>
    <col min="3838" max="3838" width="10.5703125" style="1" customWidth="1"/>
    <col min="3839" max="3839" width="0" style="1" hidden="1" customWidth="1"/>
    <col min="3840" max="3840" width="51.140625" style="1" customWidth="1"/>
    <col min="3841" max="3841" width="8.5703125" style="1" customWidth="1"/>
    <col min="3842" max="3842" width="12.85546875" style="1" customWidth="1"/>
    <col min="3843" max="3843" width="13.85546875" style="1" customWidth="1"/>
    <col min="3844" max="3844" width="20" style="1" customWidth="1"/>
    <col min="3845" max="4092" width="9.140625" style="1"/>
    <col min="4093" max="4093" width="6.5703125" style="1" customWidth="1"/>
    <col min="4094" max="4094" width="10.5703125" style="1" customWidth="1"/>
    <col min="4095" max="4095" width="0" style="1" hidden="1" customWidth="1"/>
    <col min="4096" max="4096" width="51.140625" style="1" customWidth="1"/>
    <col min="4097" max="4097" width="8.5703125" style="1" customWidth="1"/>
    <col min="4098" max="4098" width="12.85546875" style="1" customWidth="1"/>
    <col min="4099" max="4099" width="13.85546875" style="1" customWidth="1"/>
    <col min="4100" max="4100" width="20" style="1" customWidth="1"/>
    <col min="4101" max="4348" width="9.140625" style="1"/>
    <col min="4349" max="4349" width="6.5703125" style="1" customWidth="1"/>
    <col min="4350" max="4350" width="10.5703125" style="1" customWidth="1"/>
    <col min="4351" max="4351" width="0" style="1" hidden="1" customWidth="1"/>
    <col min="4352" max="4352" width="51.140625" style="1" customWidth="1"/>
    <col min="4353" max="4353" width="8.5703125" style="1" customWidth="1"/>
    <col min="4354" max="4354" width="12.85546875" style="1" customWidth="1"/>
    <col min="4355" max="4355" width="13.85546875" style="1" customWidth="1"/>
    <col min="4356" max="4356" width="20" style="1" customWidth="1"/>
    <col min="4357" max="4604" width="9.140625" style="1"/>
    <col min="4605" max="4605" width="6.5703125" style="1" customWidth="1"/>
    <col min="4606" max="4606" width="10.5703125" style="1" customWidth="1"/>
    <col min="4607" max="4607" width="0" style="1" hidden="1" customWidth="1"/>
    <col min="4608" max="4608" width="51.140625" style="1" customWidth="1"/>
    <col min="4609" max="4609" width="8.5703125" style="1" customWidth="1"/>
    <col min="4610" max="4610" width="12.85546875" style="1" customWidth="1"/>
    <col min="4611" max="4611" width="13.85546875" style="1" customWidth="1"/>
    <col min="4612" max="4612" width="20" style="1" customWidth="1"/>
    <col min="4613" max="4860" width="9.140625" style="1"/>
    <col min="4861" max="4861" width="6.5703125" style="1" customWidth="1"/>
    <col min="4862" max="4862" width="10.5703125" style="1" customWidth="1"/>
    <col min="4863" max="4863" width="0" style="1" hidden="1" customWidth="1"/>
    <col min="4864" max="4864" width="51.140625" style="1" customWidth="1"/>
    <col min="4865" max="4865" width="8.5703125" style="1" customWidth="1"/>
    <col min="4866" max="4866" width="12.85546875" style="1" customWidth="1"/>
    <col min="4867" max="4867" width="13.85546875" style="1" customWidth="1"/>
    <col min="4868" max="4868" width="20" style="1" customWidth="1"/>
    <col min="4869" max="5116" width="9.140625" style="1"/>
    <col min="5117" max="5117" width="6.5703125" style="1" customWidth="1"/>
    <col min="5118" max="5118" width="10.5703125" style="1" customWidth="1"/>
    <col min="5119" max="5119" width="0" style="1" hidden="1" customWidth="1"/>
    <col min="5120" max="5120" width="51.140625" style="1" customWidth="1"/>
    <col min="5121" max="5121" width="8.5703125" style="1" customWidth="1"/>
    <col min="5122" max="5122" width="12.85546875" style="1" customWidth="1"/>
    <col min="5123" max="5123" width="13.85546875" style="1" customWidth="1"/>
    <col min="5124" max="5124" width="20" style="1" customWidth="1"/>
    <col min="5125" max="5372" width="9.140625" style="1"/>
    <col min="5373" max="5373" width="6.5703125" style="1" customWidth="1"/>
    <col min="5374" max="5374" width="10.5703125" style="1" customWidth="1"/>
    <col min="5375" max="5375" width="0" style="1" hidden="1" customWidth="1"/>
    <col min="5376" max="5376" width="51.140625" style="1" customWidth="1"/>
    <col min="5377" max="5377" width="8.5703125" style="1" customWidth="1"/>
    <col min="5378" max="5378" width="12.85546875" style="1" customWidth="1"/>
    <col min="5379" max="5379" width="13.85546875" style="1" customWidth="1"/>
    <col min="5380" max="5380" width="20" style="1" customWidth="1"/>
    <col min="5381" max="5628" width="9.140625" style="1"/>
    <col min="5629" max="5629" width="6.5703125" style="1" customWidth="1"/>
    <col min="5630" max="5630" width="10.5703125" style="1" customWidth="1"/>
    <col min="5631" max="5631" width="0" style="1" hidden="1" customWidth="1"/>
    <col min="5632" max="5632" width="51.140625" style="1" customWidth="1"/>
    <col min="5633" max="5633" width="8.5703125" style="1" customWidth="1"/>
    <col min="5634" max="5634" width="12.85546875" style="1" customWidth="1"/>
    <col min="5635" max="5635" width="13.85546875" style="1" customWidth="1"/>
    <col min="5636" max="5636" width="20" style="1" customWidth="1"/>
    <col min="5637" max="5884" width="9.140625" style="1"/>
    <col min="5885" max="5885" width="6.5703125" style="1" customWidth="1"/>
    <col min="5886" max="5886" width="10.5703125" style="1" customWidth="1"/>
    <col min="5887" max="5887" width="0" style="1" hidden="1" customWidth="1"/>
    <col min="5888" max="5888" width="51.140625" style="1" customWidth="1"/>
    <col min="5889" max="5889" width="8.5703125" style="1" customWidth="1"/>
    <col min="5890" max="5890" width="12.85546875" style="1" customWidth="1"/>
    <col min="5891" max="5891" width="13.85546875" style="1" customWidth="1"/>
    <col min="5892" max="5892" width="20" style="1" customWidth="1"/>
    <col min="5893" max="6140" width="9.140625" style="1"/>
    <col min="6141" max="6141" width="6.5703125" style="1" customWidth="1"/>
    <col min="6142" max="6142" width="10.5703125" style="1" customWidth="1"/>
    <col min="6143" max="6143" width="0" style="1" hidden="1" customWidth="1"/>
    <col min="6144" max="6144" width="51.140625" style="1" customWidth="1"/>
    <col min="6145" max="6145" width="8.5703125" style="1" customWidth="1"/>
    <col min="6146" max="6146" width="12.85546875" style="1" customWidth="1"/>
    <col min="6147" max="6147" width="13.85546875" style="1" customWidth="1"/>
    <col min="6148" max="6148" width="20" style="1" customWidth="1"/>
    <col min="6149" max="6396" width="9.140625" style="1"/>
    <col min="6397" max="6397" width="6.5703125" style="1" customWidth="1"/>
    <col min="6398" max="6398" width="10.5703125" style="1" customWidth="1"/>
    <col min="6399" max="6399" width="0" style="1" hidden="1" customWidth="1"/>
    <col min="6400" max="6400" width="51.140625" style="1" customWidth="1"/>
    <col min="6401" max="6401" width="8.5703125" style="1" customWidth="1"/>
    <col min="6402" max="6402" width="12.85546875" style="1" customWidth="1"/>
    <col min="6403" max="6403" width="13.85546875" style="1" customWidth="1"/>
    <col min="6404" max="6404" width="20" style="1" customWidth="1"/>
    <col min="6405" max="6652" width="9.140625" style="1"/>
    <col min="6653" max="6653" width="6.5703125" style="1" customWidth="1"/>
    <col min="6654" max="6654" width="10.5703125" style="1" customWidth="1"/>
    <col min="6655" max="6655" width="0" style="1" hidden="1" customWidth="1"/>
    <col min="6656" max="6656" width="51.140625" style="1" customWidth="1"/>
    <col min="6657" max="6657" width="8.5703125" style="1" customWidth="1"/>
    <col min="6658" max="6658" width="12.85546875" style="1" customWidth="1"/>
    <col min="6659" max="6659" width="13.85546875" style="1" customWidth="1"/>
    <col min="6660" max="6660" width="20" style="1" customWidth="1"/>
    <col min="6661" max="6908" width="9.140625" style="1"/>
    <col min="6909" max="6909" width="6.5703125" style="1" customWidth="1"/>
    <col min="6910" max="6910" width="10.5703125" style="1" customWidth="1"/>
    <col min="6911" max="6911" width="0" style="1" hidden="1" customWidth="1"/>
    <col min="6912" max="6912" width="51.140625" style="1" customWidth="1"/>
    <col min="6913" max="6913" width="8.5703125" style="1" customWidth="1"/>
    <col min="6914" max="6914" width="12.85546875" style="1" customWidth="1"/>
    <col min="6915" max="6915" width="13.85546875" style="1" customWidth="1"/>
    <col min="6916" max="6916" width="20" style="1" customWidth="1"/>
    <col min="6917" max="7164" width="9.140625" style="1"/>
    <col min="7165" max="7165" width="6.5703125" style="1" customWidth="1"/>
    <col min="7166" max="7166" width="10.5703125" style="1" customWidth="1"/>
    <col min="7167" max="7167" width="0" style="1" hidden="1" customWidth="1"/>
    <col min="7168" max="7168" width="51.140625" style="1" customWidth="1"/>
    <col min="7169" max="7169" width="8.5703125" style="1" customWidth="1"/>
    <col min="7170" max="7170" width="12.85546875" style="1" customWidth="1"/>
    <col min="7171" max="7171" width="13.85546875" style="1" customWidth="1"/>
    <col min="7172" max="7172" width="20" style="1" customWidth="1"/>
    <col min="7173" max="7420" width="9.140625" style="1"/>
    <col min="7421" max="7421" width="6.5703125" style="1" customWidth="1"/>
    <col min="7422" max="7422" width="10.5703125" style="1" customWidth="1"/>
    <col min="7423" max="7423" width="0" style="1" hidden="1" customWidth="1"/>
    <col min="7424" max="7424" width="51.140625" style="1" customWidth="1"/>
    <col min="7425" max="7425" width="8.5703125" style="1" customWidth="1"/>
    <col min="7426" max="7426" width="12.85546875" style="1" customWidth="1"/>
    <col min="7427" max="7427" width="13.85546875" style="1" customWidth="1"/>
    <col min="7428" max="7428" width="20" style="1" customWidth="1"/>
    <col min="7429" max="7676" width="9.140625" style="1"/>
    <col min="7677" max="7677" width="6.5703125" style="1" customWidth="1"/>
    <col min="7678" max="7678" width="10.5703125" style="1" customWidth="1"/>
    <col min="7679" max="7679" width="0" style="1" hidden="1" customWidth="1"/>
    <col min="7680" max="7680" width="51.140625" style="1" customWidth="1"/>
    <col min="7681" max="7681" width="8.5703125" style="1" customWidth="1"/>
    <col min="7682" max="7682" width="12.85546875" style="1" customWidth="1"/>
    <col min="7683" max="7683" width="13.85546875" style="1" customWidth="1"/>
    <col min="7684" max="7684" width="20" style="1" customWidth="1"/>
    <col min="7685" max="7932" width="9.140625" style="1"/>
    <col min="7933" max="7933" width="6.5703125" style="1" customWidth="1"/>
    <col min="7934" max="7934" width="10.5703125" style="1" customWidth="1"/>
    <col min="7935" max="7935" width="0" style="1" hidden="1" customWidth="1"/>
    <col min="7936" max="7936" width="51.140625" style="1" customWidth="1"/>
    <col min="7937" max="7937" width="8.5703125" style="1" customWidth="1"/>
    <col min="7938" max="7938" width="12.85546875" style="1" customWidth="1"/>
    <col min="7939" max="7939" width="13.85546875" style="1" customWidth="1"/>
    <col min="7940" max="7940" width="20" style="1" customWidth="1"/>
    <col min="7941" max="8188" width="9.140625" style="1"/>
    <col min="8189" max="8189" width="6.5703125" style="1" customWidth="1"/>
    <col min="8190" max="8190" width="10.5703125" style="1" customWidth="1"/>
    <col min="8191" max="8191" width="0" style="1" hidden="1" customWidth="1"/>
    <col min="8192" max="8192" width="51.140625" style="1" customWidth="1"/>
    <col min="8193" max="8193" width="8.5703125" style="1" customWidth="1"/>
    <col min="8194" max="8194" width="12.85546875" style="1" customWidth="1"/>
    <col min="8195" max="8195" width="13.85546875" style="1" customWidth="1"/>
    <col min="8196" max="8196" width="20" style="1" customWidth="1"/>
    <col min="8197" max="8444" width="9.140625" style="1"/>
    <col min="8445" max="8445" width="6.5703125" style="1" customWidth="1"/>
    <col min="8446" max="8446" width="10.5703125" style="1" customWidth="1"/>
    <col min="8447" max="8447" width="0" style="1" hidden="1" customWidth="1"/>
    <col min="8448" max="8448" width="51.140625" style="1" customWidth="1"/>
    <col min="8449" max="8449" width="8.5703125" style="1" customWidth="1"/>
    <col min="8450" max="8450" width="12.85546875" style="1" customWidth="1"/>
    <col min="8451" max="8451" width="13.85546875" style="1" customWidth="1"/>
    <col min="8452" max="8452" width="20" style="1" customWidth="1"/>
    <col min="8453" max="8700" width="9.140625" style="1"/>
    <col min="8701" max="8701" width="6.5703125" style="1" customWidth="1"/>
    <col min="8702" max="8702" width="10.5703125" style="1" customWidth="1"/>
    <col min="8703" max="8703" width="0" style="1" hidden="1" customWidth="1"/>
    <col min="8704" max="8704" width="51.140625" style="1" customWidth="1"/>
    <col min="8705" max="8705" width="8.5703125" style="1" customWidth="1"/>
    <col min="8706" max="8706" width="12.85546875" style="1" customWidth="1"/>
    <col min="8707" max="8707" width="13.85546875" style="1" customWidth="1"/>
    <col min="8708" max="8708" width="20" style="1" customWidth="1"/>
    <col min="8709" max="8956" width="9.140625" style="1"/>
    <col min="8957" max="8957" width="6.5703125" style="1" customWidth="1"/>
    <col min="8958" max="8958" width="10.5703125" style="1" customWidth="1"/>
    <col min="8959" max="8959" width="0" style="1" hidden="1" customWidth="1"/>
    <col min="8960" max="8960" width="51.140625" style="1" customWidth="1"/>
    <col min="8961" max="8961" width="8.5703125" style="1" customWidth="1"/>
    <col min="8962" max="8962" width="12.85546875" style="1" customWidth="1"/>
    <col min="8963" max="8963" width="13.85546875" style="1" customWidth="1"/>
    <col min="8964" max="8964" width="20" style="1" customWidth="1"/>
    <col min="8965" max="9212" width="9.140625" style="1"/>
    <col min="9213" max="9213" width="6.5703125" style="1" customWidth="1"/>
    <col min="9214" max="9214" width="10.5703125" style="1" customWidth="1"/>
    <col min="9215" max="9215" width="0" style="1" hidden="1" customWidth="1"/>
    <col min="9216" max="9216" width="51.140625" style="1" customWidth="1"/>
    <col min="9217" max="9217" width="8.5703125" style="1" customWidth="1"/>
    <col min="9218" max="9218" width="12.85546875" style="1" customWidth="1"/>
    <col min="9219" max="9219" width="13.85546875" style="1" customWidth="1"/>
    <col min="9220" max="9220" width="20" style="1" customWidth="1"/>
    <col min="9221" max="9468" width="9.140625" style="1"/>
    <col min="9469" max="9469" width="6.5703125" style="1" customWidth="1"/>
    <col min="9470" max="9470" width="10.5703125" style="1" customWidth="1"/>
    <col min="9471" max="9471" width="0" style="1" hidden="1" customWidth="1"/>
    <col min="9472" max="9472" width="51.140625" style="1" customWidth="1"/>
    <col min="9473" max="9473" width="8.5703125" style="1" customWidth="1"/>
    <col min="9474" max="9474" width="12.85546875" style="1" customWidth="1"/>
    <col min="9475" max="9475" width="13.85546875" style="1" customWidth="1"/>
    <col min="9476" max="9476" width="20" style="1" customWidth="1"/>
    <col min="9477" max="9724" width="9.140625" style="1"/>
    <col min="9725" max="9725" width="6.5703125" style="1" customWidth="1"/>
    <col min="9726" max="9726" width="10.5703125" style="1" customWidth="1"/>
    <col min="9727" max="9727" width="0" style="1" hidden="1" customWidth="1"/>
    <col min="9728" max="9728" width="51.140625" style="1" customWidth="1"/>
    <col min="9729" max="9729" width="8.5703125" style="1" customWidth="1"/>
    <col min="9730" max="9730" width="12.85546875" style="1" customWidth="1"/>
    <col min="9731" max="9731" width="13.85546875" style="1" customWidth="1"/>
    <col min="9732" max="9732" width="20" style="1" customWidth="1"/>
    <col min="9733" max="9980" width="9.140625" style="1"/>
    <col min="9981" max="9981" width="6.5703125" style="1" customWidth="1"/>
    <col min="9982" max="9982" width="10.5703125" style="1" customWidth="1"/>
    <col min="9983" max="9983" width="0" style="1" hidden="1" customWidth="1"/>
    <col min="9984" max="9984" width="51.140625" style="1" customWidth="1"/>
    <col min="9985" max="9985" width="8.5703125" style="1" customWidth="1"/>
    <col min="9986" max="9986" width="12.85546875" style="1" customWidth="1"/>
    <col min="9987" max="9987" width="13.85546875" style="1" customWidth="1"/>
    <col min="9988" max="9988" width="20" style="1" customWidth="1"/>
    <col min="9989" max="10236" width="9.140625" style="1"/>
    <col min="10237" max="10237" width="6.5703125" style="1" customWidth="1"/>
    <col min="10238" max="10238" width="10.5703125" style="1" customWidth="1"/>
    <col min="10239" max="10239" width="0" style="1" hidden="1" customWidth="1"/>
    <col min="10240" max="10240" width="51.140625" style="1" customWidth="1"/>
    <col min="10241" max="10241" width="8.5703125" style="1" customWidth="1"/>
    <col min="10242" max="10242" width="12.85546875" style="1" customWidth="1"/>
    <col min="10243" max="10243" width="13.85546875" style="1" customWidth="1"/>
    <col min="10244" max="10244" width="20" style="1" customWidth="1"/>
    <col min="10245" max="10492" width="9.140625" style="1"/>
    <col min="10493" max="10493" width="6.5703125" style="1" customWidth="1"/>
    <col min="10494" max="10494" width="10.5703125" style="1" customWidth="1"/>
    <col min="10495" max="10495" width="0" style="1" hidden="1" customWidth="1"/>
    <col min="10496" max="10496" width="51.140625" style="1" customWidth="1"/>
    <col min="10497" max="10497" width="8.5703125" style="1" customWidth="1"/>
    <col min="10498" max="10498" width="12.85546875" style="1" customWidth="1"/>
    <col min="10499" max="10499" width="13.85546875" style="1" customWidth="1"/>
    <col min="10500" max="10500" width="20" style="1" customWidth="1"/>
    <col min="10501" max="10748" width="9.140625" style="1"/>
    <col min="10749" max="10749" width="6.5703125" style="1" customWidth="1"/>
    <col min="10750" max="10750" width="10.5703125" style="1" customWidth="1"/>
    <col min="10751" max="10751" width="0" style="1" hidden="1" customWidth="1"/>
    <col min="10752" max="10752" width="51.140625" style="1" customWidth="1"/>
    <col min="10753" max="10753" width="8.5703125" style="1" customWidth="1"/>
    <col min="10754" max="10754" width="12.85546875" style="1" customWidth="1"/>
    <col min="10755" max="10755" width="13.85546875" style="1" customWidth="1"/>
    <col min="10756" max="10756" width="20" style="1" customWidth="1"/>
    <col min="10757" max="11004" width="9.140625" style="1"/>
    <col min="11005" max="11005" width="6.5703125" style="1" customWidth="1"/>
    <col min="11006" max="11006" width="10.5703125" style="1" customWidth="1"/>
    <col min="11007" max="11007" width="0" style="1" hidden="1" customWidth="1"/>
    <col min="11008" max="11008" width="51.140625" style="1" customWidth="1"/>
    <col min="11009" max="11009" width="8.5703125" style="1" customWidth="1"/>
    <col min="11010" max="11010" width="12.85546875" style="1" customWidth="1"/>
    <col min="11011" max="11011" width="13.85546875" style="1" customWidth="1"/>
    <col min="11012" max="11012" width="20" style="1" customWidth="1"/>
    <col min="11013" max="11260" width="9.140625" style="1"/>
    <col min="11261" max="11261" width="6.5703125" style="1" customWidth="1"/>
    <col min="11262" max="11262" width="10.5703125" style="1" customWidth="1"/>
    <col min="11263" max="11263" width="0" style="1" hidden="1" customWidth="1"/>
    <col min="11264" max="11264" width="51.140625" style="1" customWidth="1"/>
    <col min="11265" max="11265" width="8.5703125" style="1" customWidth="1"/>
    <col min="11266" max="11266" width="12.85546875" style="1" customWidth="1"/>
    <col min="11267" max="11267" width="13.85546875" style="1" customWidth="1"/>
    <col min="11268" max="11268" width="20" style="1" customWidth="1"/>
    <col min="11269" max="11516" width="9.140625" style="1"/>
    <col min="11517" max="11517" width="6.5703125" style="1" customWidth="1"/>
    <col min="11518" max="11518" width="10.5703125" style="1" customWidth="1"/>
    <col min="11519" max="11519" width="0" style="1" hidden="1" customWidth="1"/>
    <col min="11520" max="11520" width="51.140625" style="1" customWidth="1"/>
    <col min="11521" max="11521" width="8.5703125" style="1" customWidth="1"/>
    <col min="11522" max="11522" width="12.85546875" style="1" customWidth="1"/>
    <col min="11523" max="11523" width="13.85546875" style="1" customWidth="1"/>
    <col min="11524" max="11524" width="20" style="1" customWidth="1"/>
    <col min="11525" max="11772" width="9.140625" style="1"/>
    <col min="11773" max="11773" width="6.5703125" style="1" customWidth="1"/>
    <col min="11774" max="11774" width="10.5703125" style="1" customWidth="1"/>
    <col min="11775" max="11775" width="0" style="1" hidden="1" customWidth="1"/>
    <col min="11776" max="11776" width="51.140625" style="1" customWidth="1"/>
    <col min="11777" max="11777" width="8.5703125" style="1" customWidth="1"/>
    <col min="11778" max="11778" width="12.85546875" style="1" customWidth="1"/>
    <col min="11779" max="11779" width="13.85546875" style="1" customWidth="1"/>
    <col min="11780" max="11780" width="20" style="1" customWidth="1"/>
    <col min="11781" max="12028" width="9.140625" style="1"/>
    <col min="12029" max="12029" width="6.5703125" style="1" customWidth="1"/>
    <col min="12030" max="12030" width="10.5703125" style="1" customWidth="1"/>
    <col min="12031" max="12031" width="0" style="1" hidden="1" customWidth="1"/>
    <col min="12032" max="12032" width="51.140625" style="1" customWidth="1"/>
    <col min="12033" max="12033" width="8.5703125" style="1" customWidth="1"/>
    <col min="12034" max="12034" width="12.85546875" style="1" customWidth="1"/>
    <col min="12035" max="12035" width="13.85546875" style="1" customWidth="1"/>
    <col min="12036" max="12036" width="20" style="1" customWidth="1"/>
    <col min="12037" max="12284" width="9.140625" style="1"/>
    <col min="12285" max="12285" width="6.5703125" style="1" customWidth="1"/>
    <col min="12286" max="12286" width="10.5703125" style="1" customWidth="1"/>
    <col min="12287" max="12287" width="0" style="1" hidden="1" customWidth="1"/>
    <col min="12288" max="12288" width="51.140625" style="1" customWidth="1"/>
    <col min="12289" max="12289" width="8.5703125" style="1" customWidth="1"/>
    <col min="12290" max="12290" width="12.85546875" style="1" customWidth="1"/>
    <col min="12291" max="12291" width="13.85546875" style="1" customWidth="1"/>
    <col min="12292" max="12292" width="20" style="1" customWidth="1"/>
    <col min="12293" max="12540" width="9.140625" style="1"/>
    <col min="12541" max="12541" width="6.5703125" style="1" customWidth="1"/>
    <col min="12542" max="12542" width="10.5703125" style="1" customWidth="1"/>
    <col min="12543" max="12543" width="0" style="1" hidden="1" customWidth="1"/>
    <col min="12544" max="12544" width="51.140625" style="1" customWidth="1"/>
    <col min="12545" max="12545" width="8.5703125" style="1" customWidth="1"/>
    <col min="12546" max="12546" width="12.85546875" style="1" customWidth="1"/>
    <col min="12547" max="12547" width="13.85546875" style="1" customWidth="1"/>
    <col min="12548" max="12548" width="20" style="1" customWidth="1"/>
    <col min="12549" max="12796" width="9.140625" style="1"/>
    <col min="12797" max="12797" width="6.5703125" style="1" customWidth="1"/>
    <col min="12798" max="12798" width="10.5703125" style="1" customWidth="1"/>
    <col min="12799" max="12799" width="0" style="1" hidden="1" customWidth="1"/>
    <col min="12800" max="12800" width="51.140625" style="1" customWidth="1"/>
    <col min="12801" max="12801" width="8.5703125" style="1" customWidth="1"/>
    <col min="12802" max="12802" width="12.85546875" style="1" customWidth="1"/>
    <col min="12803" max="12803" width="13.85546875" style="1" customWidth="1"/>
    <col min="12804" max="12804" width="20" style="1" customWidth="1"/>
    <col min="12805" max="13052" width="9.140625" style="1"/>
    <col min="13053" max="13053" width="6.5703125" style="1" customWidth="1"/>
    <col min="13054" max="13054" width="10.5703125" style="1" customWidth="1"/>
    <col min="13055" max="13055" width="0" style="1" hidden="1" customWidth="1"/>
    <col min="13056" max="13056" width="51.140625" style="1" customWidth="1"/>
    <col min="13057" max="13057" width="8.5703125" style="1" customWidth="1"/>
    <col min="13058" max="13058" width="12.85546875" style="1" customWidth="1"/>
    <col min="13059" max="13059" width="13.85546875" style="1" customWidth="1"/>
    <col min="13060" max="13060" width="20" style="1" customWidth="1"/>
    <col min="13061" max="13308" width="9.140625" style="1"/>
    <col min="13309" max="13309" width="6.5703125" style="1" customWidth="1"/>
    <col min="13310" max="13310" width="10.5703125" style="1" customWidth="1"/>
    <col min="13311" max="13311" width="0" style="1" hidden="1" customWidth="1"/>
    <col min="13312" max="13312" width="51.140625" style="1" customWidth="1"/>
    <col min="13313" max="13313" width="8.5703125" style="1" customWidth="1"/>
    <col min="13314" max="13314" width="12.85546875" style="1" customWidth="1"/>
    <col min="13315" max="13315" width="13.85546875" style="1" customWidth="1"/>
    <col min="13316" max="13316" width="20" style="1" customWidth="1"/>
    <col min="13317" max="13564" width="9.140625" style="1"/>
    <col min="13565" max="13565" width="6.5703125" style="1" customWidth="1"/>
    <col min="13566" max="13566" width="10.5703125" style="1" customWidth="1"/>
    <col min="13567" max="13567" width="0" style="1" hidden="1" customWidth="1"/>
    <col min="13568" max="13568" width="51.140625" style="1" customWidth="1"/>
    <col min="13569" max="13569" width="8.5703125" style="1" customWidth="1"/>
    <col min="13570" max="13570" width="12.85546875" style="1" customWidth="1"/>
    <col min="13571" max="13571" width="13.85546875" style="1" customWidth="1"/>
    <col min="13572" max="13572" width="20" style="1" customWidth="1"/>
    <col min="13573" max="13820" width="9.140625" style="1"/>
    <col min="13821" max="13821" width="6.5703125" style="1" customWidth="1"/>
    <col min="13822" max="13822" width="10.5703125" style="1" customWidth="1"/>
    <col min="13823" max="13823" width="0" style="1" hidden="1" customWidth="1"/>
    <col min="13824" max="13824" width="51.140625" style="1" customWidth="1"/>
    <col min="13825" max="13825" width="8.5703125" style="1" customWidth="1"/>
    <col min="13826" max="13826" width="12.85546875" style="1" customWidth="1"/>
    <col min="13827" max="13827" width="13.85546875" style="1" customWidth="1"/>
    <col min="13828" max="13828" width="20" style="1" customWidth="1"/>
    <col min="13829" max="14076" width="9.140625" style="1"/>
    <col min="14077" max="14077" width="6.5703125" style="1" customWidth="1"/>
    <col min="14078" max="14078" width="10.5703125" style="1" customWidth="1"/>
    <col min="14079" max="14079" width="0" style="1" hidden="1" customWidth="1"/>
    <col min="14080" max="14080" width="51.140625" style="1" customWidth="1"/>
    <col min="14081" max="14081" width="8.5703125" style="1" customWidth="1"/>
    <col min="14082" max="14082" width="12.85546875" style="1" customWidth="1"/>
    <col min="14083" max="14083" width="13.85546875" style="1" customWidth="1"/>
    <col min="14084" max="14084" width="20" style="1" customWidth="1"/>
    <col min="14085" max="14332" width="9.140625" style="1"/>
    <col min="14333" max="14333" width="6.5703125" style="1" customWidth="1"/>
    <col min="14334" max="14334" width="10.5703125" style="1" customWidth="1"/>
    <col min="14335" max="14335" width="0" style="1" hidden="1" customWidth="1"/>
    <col min="14336" max="14336" width="51.140625" style="1" customWidth="1"/>
    <col min="14337" max="14337" width="8.5703125" style="1" customWidth="1"/>
    <col min="14338" max="14338" width="12.85546875" style="1" customWidth="1"/>
    <col min="14339" max="14339" width="13.85546875" style="1" customWidth="1"/>
    <col min="14340" max="14340" width="20" style="1" customWidth="1"/>
    <col min="14341" max="14588" width="9.140625" style="1"/>
    <col min="14589" max="14589" width="6.5703125" style="1" customWidth="1"/>
    <col min="14590" max="14590" width="10.5703125" style="1" customWidth="1"/>
    <col min="14591" max="14591" width="0" style="1" hidden="1" customWidth="1"/>
    <col min="14592" max="14592" width="51.140625" style="1" customWidth="1"/>
    <col min="14593" max="14593" width="8.5703125" style="1" customWidth="1"/>
    <col min="14594" max="14594" width="12.85546875" style="1" customWidth="1"/>
    <col min="14595" max="14595" width="13.85546875" style="1" customWidth="1"/>
    <col min="14596" max="14596" width="20" style="1" customWidth="1"/>
    <col min="14597" max="14844" width="9.140625" style="1"/>
    <col min="14845" max="14845" width="6.5703125" style="1" customWidth="1"/>
    <col min="14846" max="14846" width="10.5703125" style="1" customWidth="1"/>
    <col min="14847" max="14847" width="0" style="1" hidden="1" customWidth="1"/>
    <col min="14848" max="14848" width="51.140625" style="1" customWidth="1"/>
    <col min="14849" max="14849" width="8.5703125" style="1" customWidth="1"/>
    <col min="14850" max="14850" width="12.85546875" style="1" customWidth="1"/>
    <col min="14851" max="14851" width="13.85546875" style="1" customWidth="1"/>
    <col min="14852" max="14852" width="20" style="1" customWidth="1"/>
    <col min="14853" max="15100" width="9.140625" style="1"/>
    <col min="15101" max="15101" width="6.5703125" style="1" customWidth="1"/>
    <col min="15102" max="15102" width="10.5703125" style="1" customWidth="1"/>
    <col min="15103" max="15103" width="0" style="1" hidden="1" customWidth="1"/>
    <col min="15104" max="15104" width="51.140625" style="1" customWidth="1"/>
    <col min="15105" max="15105" width="8.5703125" style="1" customWidth="1"/>
    <col min="15106" max="15106" width="12.85546875" style="1" customWidth="1"/>
    <col min="15107" max="15107" width="13.85546875" style="1" customWidth="1"/>
    <col min="15108" max="15108" width="20" style="1" customWidth="1"/>
    <col min="15109" max="15356" width="9.140625" style="1"/>
    <col min="15357" max="15357" width="6.5703125" style="1" customWidth="1"/>
    <col min="15358" max="15358" width="10.5703125" style="1" customWidth="1"/>
    <col min="15359" max="15359" width="0" style="1" hidden="1" customWidth="1"/>
    <col min="15360" max="15360" width="51.140625" style="1" customWidth="1"/>
    <col min="15361" max="15361" width="8.5703125" style="1" customWidth="1"/>
    <col min="15362" max="15362" width="12.85546875" style="1" customWidth="1"/>
    <col min="15363" max="15363" width="13.85546875" style="1" customWidth="1"/>
    <col min="15364" max="15364" width="20" style="1" customWidth="1"/>
    <col min="15365" max="15612" width="9.140625" style="1"/>
    <col min="15613" max="15613" width="6.5703125" style="1" customWidth="1"/>
    <col min="15614" max="15614" width="10.5703125" style="1" customWidth="1"/>
    <col min="15615" max="15615" width="0" style="1" hidden="1" customWidth="1"/>
    <col min="15616" max="15616" width="51.140625" style="1" customWidth="1"/>
    <col min="15617" max="15617" width="8.5703125" style="1" customWidth="1"/>
    <col min="15618" max="15618" width="12.85546875" style="1" customWidth="1"/>
    <col min="15619" max="15619" width="13.85546875" style="1" customWidth="1"/>
    <col min="15620" max="15620" width="20" style="1" customWidth="1"/>
    <col min="15621" max="15868" width="9.140625" style="1"/>
    <col min="15869" max="15869" width="6.5703125" style="1" customWidth="1"/>
    <col min="15870" max="15870" width="10.5703125" style="1" customWidth="1"/>
    <col min="15871" max="15871" width="0" style="1" hidden="1" customWidth="1"/>
    <col min="15872" max="15872" width="51.140625" style="1" customWidth="1"/>
    <col min="15873" max="15873" width="8.5703125" style="1" customWidth="1"/>
    <col min="15874" max="15874" width="12.85546875" style="1" customWidth="1"/>
    <col min="15875" max="15875" width="13.85546875" style="1" customWidth="1"/>
    <col min="15876" max="15876" width="20" style="1" customWidth="1"/>
    <col min="15877" max="16124" width="9.140625" style="1"/>
    <col min="16125" max="16125" width="6.5703125" style="1" customWidth="1"/>
    <col min="16126" max="16126" width="10.5703125" style="1" customWidth="1"/>
    <col min="16127" max="16127" width="0" style="1" hidden="1" customWidth="1"/>
    <col min="16128" max="16128" width="51.140625" style="1" customWidth="1"/>
    <col min="16129" max="16129" width="8.5703125" style="1" customWidth="1"/>
    <col min="16130" max="16130" width="12.85546875" style="1" customWidth="1"/>
    <col min="16131" max="16131" width="13.85546875" style="1" customWidth="1"/>
    <col min="16132" max="16132" width="20" style="1" customWidth="1"/>
    <col min="16133" max="16384" width="9.140625" style="1"/>
  </cols>
  <sheetData>
    <row r="1" spans="1:4" ht="19.5" x14ac:dyDescent="0.25">
      <c r="A1" s="67" t="s">
        <v>8</v>
      </c>
      <c r="B1" s="67"/>
      <c r="C1" s="67"/>
      <c r="D1" s="67"/>
    </row>
    <row r="2" spans="1:4" ht="15.75" x14ac:dyDescent="0.25">
      <c r="A2" s="68" t="str">
        <f>'[2]Công trình'!A3</f>
        <v>CÔNG TRÌNH: SỬA CHỮA NHÀ VĂN PHÒNG, NHÀ A</v>
      </c>
      <c r="B2" s="68"/>
      <c r="C2" s="68"/>
      <c r="D2" s="68"/>
    </row>
    <row r="3" spans="1:4" x14ac:dyDescent="0.25">
      <c r="A3" s="69" t="s">
        <v>9</v>
      </c>
      <c r="B3" s="69"/>
      <c r="C3" s="69"/>
      <c r="D3" s="69"/>
    </row>
    <row r="4" spans="1:4" x14ac:dyDescent="0.25">
      <c r="A4" s="2"/>
      <c r="B4" s="3"/>
      <c r="C4" s="2"/>
      <c r="D4" s="4"/>
    </row>
    <row r="5" spans="1:4" x14ac:dyDescent="0.25">
      <c r="A5" s="5" t="s">
        <v>0</v>
      </c>
      <c r="B5" s="6" t="s">
        <v>10</v>
      </c>
      <c r="C5" s="6" t="s">
        <v>11</v>
      </c>
      <c r="D5" s="7" t="s">
        <v>12</v>
      </c>
    </row>
    <row r="6" spans="1:4" ht="45" x14ac:dyDescent="0.25">
      <c r="A6" s="8">
        <f>'[2]Công trình'!A9</f>
        <v>1</v>
      </c>
      <c r="B6" s="9" t="str">
        <f>'[2]Công trình'!D9</f>
        <v>NC+VT sửa chữa, thay thế, bắn keo đen (ron), vệ sinh tấm alu mái đón sảnh chính trục D, 02 hộp kỹ thuật phía trên cửa lùa sảnh phụ trục A</v>
      </c>
      <c r="C6" s="10" t="str">
        <f>'[2]Công trình'!E9</f>
        <v>m2</v>
      </c>
      <c r="D6" s="11">
        <f>'[2]Công trình'!L9</f>
        <v>115.65600000000001</v>
      </c>
    </row>
    <row r="7" spans="1:4" ht="30" x14ac:dyDescent="0.25">
      <c r="A7" s="12">
        <f>'[2]Công trình'!A20</f>
        <v>2</v>
      </c>
      <c r="B7" s="13" t="str">
        <f>'[2]Công trình'!D20</f>
        <v>NC+VT vệ sinh bắn keo xung quanh cửa sổ, chân vách kính</v>
      </c>
      <c r="C7" s="14" t="str">
        <f>'[2]Công trình'!E20</f>
        <v>m2</v>
      </c>
      <c r="D7" s="15">
        <f>'[2]Công trình'!L20</f>
        <v>593.03560000000004</v>
      </c>
    </row>
    <row r="8" spans="1:4" ht="30" x14ac:dyDescent="0.25">
      <c r="A8" s="12">
        <f>'[2]Công trình'!A33</f>
        <v>3</v>
      </c>
      <c r="B8" s="13" t="str">
        <f>'[2]Công trình'!D33</f>
        <v>NC+VT cọ gỉ sắt, sơn lại các thanh thép hộp gia cường hệ vách kính trục 8-1</v>
      </c>
      <c r="C8" s="14" t="str">
        <f>'[2]Công trình'!E33</f>
        <v>gói</v>
      </c>
      <c r="D8" s="15">
        <f>'[2]Công trình'!L33</f>
        <v>0.92559999999999998</v>
      </c>
    </row>
    <row r="9" spans="1:4" x14ac:dyDescent="0.25">
      <c r="A9" s="12">
        <f>'[2]Công trình'!A35</f>
        <v>4</v>
      </c>
      <c r="B9" s="13" t="str">
        <f>'[2]Công trình'!D35</f>
        <v>Lắp dựng dàn giáo ngoài, cao ≤16m</v>
      </c>
      <c r="C9" s="14" t="str">
        <f>'[2]Công trình'!E35</f>
        <v>100m2</v>
      </c>
      <c r="D9" s="15">
        <f>'[2]Công trình'!L35</f>
        <v>0.92559999999999998</v>
      </c>
    </row>
    <row r="10" spans="1:4" x14ac:dyDescent="0.25">
      <c r="A10" s="12">
        <f>'[2]Công trình'!A37</f>
        <v>5</v>
      </c>
      <c r="B10" s="13" t="str">
        <f>'[2]Công trình'!D37</f>
        <v>Tháo dỡ tấm lợp - Tôn</v>
      </c>
      <c r="C10" s="14" t="str">
        <f>'[2]Công trình'!E37</f>
        <v>100m2</v>
      </c>
      <c r="D10" s="15">
        <f>'[2]Công trình'!L37</f>
        <v>0.30959999999999999</v>
      </c>
    </row>
    <row r="11" spans="1:4" x14ac:dyDescent="0.25">
      <c r="A11" s="12">
        <f>'[2]Công trình'!A39</f>
        <v>6</v>
      </c>
      <c r="B11" s="13" t="str">
        <f>'[2]Công trình'!D39</f>
        <v>Lợp mái che tường bằng tôn múi, chiều dài bất kỳ</v>
      </c>
      <c r="C11" s="14" t="str">
        <f>'[2]Công trình'!E39</f>
        <v>100m2</v>
      </c>
      <c r="D11" s="15">
        <f>'[2]Công trình'!L39</f>
        <v>0.30959999999999999</v>
      </c>
    </row>
    <row r="12" spans="1:4" ht="30" x14ac:dyDescent="0.25">
      <c r="A12" s="12">
        <f>'[2]Công trình'!A41</f>
        <v>7</v>
      </c>
      <c r="B12" s="13" t="str">
        <f>'[2]Công trình'!D41</f>
        <v>NC+VT xử lý chống thấm đoạn tiếp giáp tường với mái che tôn múi</v>
      </c>
      <c r="C12" s="14" t="str">
        <f>'[2]Công trình'!E41</f>
        <v>md</v>
      </c>
      <c r="D12" s="15">
        <f>'[2]Công trình'!L41</f>
        <v>8.6</v>
      </c>
    </row>
    <row r="13" spans="1:4" x14ac:dyDescent="0.25">
      <c r="A13" s="12">
        <f>'[2]Công trình'!A43</f>
        <v>8</v>
      </c>
      <c r="B13" s="13" t="str">
        <f>'[2]Công trình'!D43</f>
        <v>Cạo bỏ lớp vôi, sơn cũ trên bề mặt tường, cột trụ</v>
      </c>
      <c r="C13" s="14" t="str">
        <f>'[2]Công trình'!E43</f>
        <v>m2</v>
      </c>
      <c r="D13" s="15">
        <f>'[2]Công trình'!L43</f>
        <v>10.8</v>
      </c>
    </row>
    <row r="14" spans="1:4" x14ac:dyDescent="0.25">
      <c r="A14" s="12">
        <f>'[2]Công trình'!A45</f>
        <v>9</v>
      </c>
      <c r="B14" s="13" t="str">
        <f>'[2]Công trình'!D45</f>
        <v>Ốp đá granit tự nhiên vào tường sử dụng keo dán</v>
      </c>
      <c r="C14" s="14" t="str">
        <f>'[2]Công trình'!E45</f>
        <v>m2</v>
      </c>
      <c r="D14" s="15">
        <f>'[2]Công trình'!L45</f>
        <v>7.2</v>
      </c>
    </row>
    <row r="15" spans="1:4" x14ac:dyDescent="0.25">
      <c r="A15" s="12">
        <f>'[2]Công trình'!A48</f>
        <v>10</v>
      </c>
      <c r="B15" s="13" t="str">
        <f>'[2]Công trình'!D48</f>
        <v>NC+VT lắp giáo, tháo giáo trát trần</v>
      </c>
      <c r="C15" s="14" t="str">
        <f>'[2]Công trình'!E48</f>
        <v>công</v>
      </c>
      <c r="D15" s="15">
        <f>'[2]Công trình'!L48</f>
        <v>2</v>
      </c>
    </row>
    <row r="16" spans="1:4" x14ac:dyDescent="0.25">
      <c r="A16" s="12">
        <f>'[2]Công trình'!A49</f>
        <v>11</v>
      </c>
      <c r="B16" s="13" t="str">
        <f>'[2]Công trình'!D49</f>
        <v>Phá lớp vữa trát xà, dầm, trần</v>
      </c>
      <c r="C16" s="14" t="str">
        <f>'[2]Công trình'!E49</f>
        <v>m2</v>
      </c>
      <c r="D16" s="15">
        <f>'[2]Công trình'!L49</f>
        <v>3.125</v>
      </c>
    </row>
    <row r="17" spans="1:4" x14ac:dyDescent="0.25">
      <c r="A17" s="12">
        <f>'[2]Công trình'!A51</f>
        <v>12</v>
      </c>
      <c r="B17" s="13" t="str">
        <f>'[2]Công trình'!D51</f>
        <v>Trát dầm, trần dày 2cm, vữa XM M100</v>
      </c>
      <c r="C17" s="14" t="str">
        <f>'[2]Công trình'!E51</f>
        <v>m2</v>
      </c>
      <c r="D17" s="15">
        <f>'[2]Công trình'!L51</f>
        <v>6.25</v>
      </c>
    </row>
    <row r="18" spans="1:4" ht="30" x14ac:dyDescent="0.25">
      <c r="A18" s="12">
        <f>'[2]Công trình'!A55</f>
        <v>13</v>
      </c>
      <c r="B18" s="13" t="str">
        <f>'[2]Công trình'!D55</f>
        <v>NC+VT sửa chữa, thay thế, bắn keo đen (ron), vệ sinh tấm alu trước hiên và 2 bên hông nhà</v>
      </c>
      <c r="C18" s="14" t="str">
        <f>'[2]Công trình'!E55</f>
        <v>m2</v>
      </c>
      <c r="D18" s="15">
        <f>'[2]Công trình'!L55</f>
        <v>81.617999999999995</v>
      </c>
    </row>
    <row r="19" spans="1:4" ht="30" x14ac:dyDescent="0.25">
      <c r="A19" s="16">
        <f>'[2]Công trình'!A60</f>
        <v>14</v>
      </c>
      <c r="B19" s="17" t="str">
        <f>'[2]Công trình'!D60</f>
        <v>NC+VT gia công lắp đặt máng xối thoát nước mái trước nhà (khổ tôn 600, chiều dày 0,4)</v>
      </c>
      <c r="C19" s="18" t="str">
        <f>'[2]Công trình'!E60</f>
        <v>md</v>
      </c>
      <c r="D19" s="19">
        <f>'[2]Công trình'!L60</f>
        <v>33</v>
      </c>
    </row>
    <row r="20" spans="1:4" x14ac:dyDescent="0.25">
      <c r="A20" s="20"/>
      <c r="B20" s="21" t="s">
        <v>13</v>
      </c>
      <c r="C20" s="22"/>
      <c r="D20" s="23"/>
    </row>
    <row r="21" spans="1:4" x14ac:dyDescent="0.25">
      <c r="A21" s="20"/>
      <c r="B21" s="21" t="s">
        <v>14</v>
      </c>
      <c r="C21" s="22"/>
      <c r="D21" s="23"/>
    </row>
    <row r="22" spans="1:4" x14ac:dyDescent="0.25">
      <c r="A22" s="70" t="e">
        <f ca="1">TienBangChu(#REF!)</f>
        <v>#NAME?</v>
      </c>
      <c r="B22" s="70"/>
      <c r="C22" s="70"/>
      <c r="D22" s="70"/>
    </row>
    <row r="23" spans="1:4" x14ac:dyDescent="0.25">
      <c r="A23" s="2"/>
      <c r="B23" s="3"/>
      <c r="C23" s="66" t="s">
        <v>15</v>
      </c>
      <c r="D23" s="66"/>
    </row>
    <row r="24" spans="1:4" x14ac:dyDescent="0.25">
      <c r="A24" s="2"/>
      <c r="B24" s="3"/>
      <c r="C24" s="69" t="s">
        <v>16</v>
      </c>
      <c r="D24" s="69"/>
    </row>
    <row r="25" spans="1:4" x14ac:dyDescent="0.25">
      <c r="A25" s="2"/>
      <c r="B25" s="3"/>
      <c r="C25" s="66" t="s">
        <v>17</v>
      </c>
      <c r="D25" s="66"/>
    </row>
    <row r="26" spans="1:4" x14ac:dyDescent="0.25">
      <c r="A26" s="2"/>
      <c r="B26" s="3"/>
      <c r="C26" s="2"/>
      <c r="D26" s="4"/>
    </row>
    <row r="27" spans="1:4" x14ac:dyDescent="0.25">
      <c r="A27" s="2"/>
      <c r="B27" s="3"/>
      <c r="C27" s="2"/>
      <c r="D27" s="4"/>
    </row>
    <row r="28" spans="1:4" x14ac:dyDescent="0.25">
      <c r="A28" s="2"/>
      <c r="B28" s="3"/>
      <c r="C28" s="2"/>
      <c r="D28" s="4"/>
    </row>
    <row r="29" spans="1:4" x14ac:dyDescent="0.25">
      <c r="A29" s="2"/>
      <c r="B29" s="3"/>
      <c r="C29" s="2"/>
      <c r="D29" s="4"/>
    </row>
    <row r="30" spans="1:4" x14ac:dyDescent="0.25">
      <c r="A30" s="2"/>
      <c r="B30" s="3"/>
      <c r="C30" s="2"/>
      <c r="D30" s="4"/>
    </row>
    <row r="31" spans="1:4" x14ac:dyDescent="0.25">
      <c r="A31" s="2"/>
      <c r="B31" s="3"/>
      <c r="C31" s="2"/>
      <c r="D31" s="4"/>
    </row>
    <row r="32" spans="1:4" x14ac:dyDescent="0.25">
      <c r="A32" s="2"/>
      <c r="B32" s="3"/>
      <c r="C32" s="2"/>
      <c r="D32" s="4"/>
    </row>
  </sheetData>
  <mergeCells count="7">
    <mergeCell ref="C25:D25"/>
    <mergeCell ref="A1:D1"/>
    <mergeCell ref="A2:D2"/>
    <mergeCell ref="A3:D3"/>
    <mergeCell ref="A22:D22"/>
    <mergeCell ref="C23:D23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Thieu Quang Mong</dc:creator>
  <cp:lastModifiedBy>Thieu Quang Mong</cp:lastModifiedBy>
  <cp:lastPrinted>2021-06-03T04:36:41Z</cp:lastPrinted>
  <dcterms:created xsi:type="dcterms:W3CDTF">2020-10-20T06:56:39Z</dcterms:created>
  <dcterms:modified xsi:type="dcterms:W3CDTF">2021-06-03T08:18:41Z</dcterms:modified>
</cp:coreProperties>
</file>